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000 - CCTP et Offre SCALIAN\010 - CCTP\CCTP 2025\01_Annexes\"/>
    </mc:Choice>
  </mc:AlternateContent>
  <xr:revisionPtr revIDLastSave="0" documentId="8_{094FAD03-351A-427F-84C8-FED89CFAB9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nctionnalités Donneur DCD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3" l="1"/>
  <c r="C86" i="3"/>
  <c r="C83" i="3"/>
  <c r="C88" i="3"/>
  <c r="C87" i="3"/>
  <c r="C84" i="3"/>
  <c r="C97" i="3"/>
  <c r="C96" i="3"/>
  <c r="C81" i="3"/>
  <c r="C74" i="3"/>
  <c r="C79" i="3"/>
  <c r="C78" i="3"/>
  <c r="C77" i="3"/>
  <c r="C7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5" i="3"/>
  <c r="C94" i="3"/>
  <c r="C93" i="3"/>
  <c r="C92" i="3"/>
  <c r="C91" i="3"/>
  <c r="C90" i="3"/>
  <c r="C85" i="3"/>
  <c r="C82" i="3"/>
  <c r="C80" i="3"/>
  <c r="C75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15" i="3"/>
  <c r="C21" i="3"/>
  <c r="C20" i="3"/>
  <c r="C19" i="3"/>
  <c r="C18" i="3"/>
  <c r="C17" i="3"/>
  <c r="C16" i="3"/>
  <c r="C14" i="3"/>
  <c r="C13" i="3"/>
  <c r="C12" i="3"/>
  <c r="C11" i="3"/>
  <c r="C10" i="3"/>
  <c r="C9" i="3"/>
  <c r="C8" i="3"/>
  <c r="C7" i="3"/>
  <c r="C6" i="3"/>
  <c r="C5" i="3"/>
  <c r="C4" i="3"/>
  <c r="C3" i="3"/>
  <c r="C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tc={E2287DEB-60DB-4138-A8AE-9FF935AC739C}</author>
    <author>tc={DD5CC5EE-8D37-42E9-A715-2EC56D8F4B6E}</author>
    <author>tc={AC4F1F78-E32A-453A-B41A-5C21FFBBB65E}</author>
    <author>tc={A9ADAD7A-8DB5-4CA7-89C1-B205B3420B14}</author>
    <author>tc={6B1B26F5-0922-4B5C-BC90-756908575DDB}</author>
    <author>tc={B7BB3834-E353-4BF1-990A-0FED647D0B9D}</author>
    <author>tc={F8B61B8D-25DB-4130-8B86-14A399A6ECF4}</author>
    <author>tc={17CCDE6D-35BE-4AD9-82DF-B3B86BF4152C}</author>
    <author>tc={41F4BA03-24A3-475B-B5B2-D8C07EC05CAD}</author>
    <author>tc={0AD44B39-2138-49FC-95E4-5D729C23DAE6}</author>
    <author>tc={1BEE37E4-3DF4-4BAC-B4B2-CDE09BC60BAB}</author>
    <author>tc={37336C0A-D322-4687-A87C-046BDCC58FDE}</author>
    <author>tc={63144D30-98FD-4427-A46A-12102210AF98}</author>
    <author>tc={4F0020D7-A41A-4991-AC97-74F9835E479E}</author>
    <author>tc={C0318C28-7420-4748-BBCE-60DE09EAA379}</author>
    <author>tc={A8F674B9-379D-4AA9-964A-22550F91738B}</author>
    <author>tc={DCB6796A-491A-4DFE-ABE8-D84B6216DCFA}</author>
    <author>tc={62EC21A9-4D6C-4DC7-8DAF-6DE19B322A6A}</author>
    <author>tc={05AACD80-D80B-49AC-8E44-8F11FC558B63}</author>
    <author>tc={5AE6BEF5-9BF2-4695-A3C4-C85143069769}</author>
    <author>tc={C9FE8744-F149-41EA-8E44-424C1298EF57}</author>
    <author>tc={F1F513EC-B9FD-4AB1-B8B8-8F1B6681DC25}</author>
    <author>tc={45DD8C2A-98D7-419E-9404-7C2E468C4B42}</author>
    <author>tc={FEB8458A-D566-495F-8EA0-5C45380BCEB1}</author>
    <author>tc={940035E7-C2D0-4261-AC8E-8B55D21045DB}</author>
    <author>tc={C4C7D39F-FF84-4FB2-99C2-8381572EFAA3}</author>
    <author>tc={7E83F089-9C1B-4BB4-8017-B29E14C14F27}</author>
    <author>tc={1F225869-5ECA-4451-9E0E-8CDF960DF73F}</author>
    <author>tc={0FC94B3A-1B6C-4203-9C38-31400CD30232}</author>
    <author>tc={515609EB-5079-42F1-B27C-E9FD0CB56EE8}</author>
    <author>tc={488F0CCB-DAF7-4ECA-970A-63D7FFC9C232}</author>
    <author>tc={4AEB76BA-571E-4391-B39A-763431716487}</author>
    <author>tc={F7569A0D-1613-4F96-84AE-BC4E8611C3C2}</author>
    <author>tc={5754C426-8B21-4567-AA7D-277CAFDB05D6}</author>
    <author>tc={DE3EB096-553C-4DED-9251-E03390BE497D}</author>
    <author>tc={D4C7C61E-3ABB-42C1-ACD4-2F9DD0057C8D}</author>
    <author>tc={E89C98B5-9EBC-46EE-8F6A-47883007EDD4}</author>
    <author>tc={BC561D74-2F24-4F9F-ABB4-ECECBD78E762}</author>
    <author>tc={55834450-FBD5-46D9-A7D8-2A63FEB06A4C}</author>
    <author>tc={C71DEB81-4422-454B-85D4-F6791C267618}</author>
    <author>tc={062597E3-E94C-4624-8571-EED3758E4F68}</author>
    <author>tc={D1FD8DBF-5C6C-4082-8487-939F77138A65}</author>
    <author>tc={9FB58A12-2D0F-4795-B750-30B0E6B9F3CF}</author>
    <author>tc={8DB48040-63A5-44A8-AA26-EAFBCE5946DE}</author>
    <author>tc={DBC1BBBF-F3B9-49C4-B571-8C2674B5D294}</author>
    <author>tc={D2DB74BD-FE92-4799-94D0-3E461176DF86}</author>
    <author>tc={32113F51-80A2-4834-A004-9AD1D9E53D6C}</author>
    <author>tc={6D5F33D8-86F1-4387-B820-0D0AB35ABD0B}</author>
    <author>tc={BEF1E033-3111-4ACA-A795-D74DCF73C6AC}</author>
    <author>tc={5B4E2C3D-866D-4548-AB68-071CDBEB51CF}</author>
    <author>tc={9F6FE0B4-803C-4316-B7B9-C3B28355B9EE}</author>
    <author>tc={9FA65CD8-01DA-48D3-A787-0297E16A30FE}</author>
    <author>tc={96CBC598-F048-4250-9323-577318BDE951}</author>
    <author>tc={E3C1493F-A1F8-4508-B038-21B225F8EBD6}</author>
    <author>tc={AEC4986C-1D15-40EB-981F-287747F2C9A2}</author>
    <author>tc={3797AB12-57E2-4654-AAB5-92398CA91E13}</author>
    <author>tc={685D8551-0BC9-494E-9EAF-BB479C280422}</author>
    <author>tc={13C8B65A-D892-41D6-907A-2CE3A1ED0577}</author>
    <author>tc={9BC16222-07F6-4DA7-BAC9-7CDD7DE98B0C}</author>
    <author>tc={08AE1545-0412-4CC1-8322-66DCDA5AE33C}</author>
    <author>tc={0B4F9B69-5F44-43D7-B63F-2C0B820F5A72}</author>
  </authors>
  <commentList>
    <comment ref="D2" authorId="0" shapeId="0" xr:uid="{E2287DEB-60DB-4138-A8AE-9FF935AC739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Domaine Receveur / Domaine Donneur Décédé / Domaine Donneur Vivant</t>
        </r>
      </text>
    </comment>
    <comment ref="D3" authorId="1" shapeId="0" xr:uid="{DD5CC5EE-8D37-42E9-A715-2EC56D8F4B6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Domaine Receveur / Domaine Donneur Décédé / Domaine Donneur Vivant</t>
        </r>
      </text>
    </comment>
    <comment ref="D4" authorId="2" shapeId="0" xr:uid="{AC4F1F78-E32A-453A-B41A-5C21FFBBB65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Ensemble des profils accédant à Immuno</t>
        </r>
      </text>
    </comment>
    <comment ref="D14" authorId="3" shapeId="0" xr:uid="{A9ADAD7A-8DB5-4CA7-89C1-B205B3420B14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16" authorId="4" shapeId="0" xr:uid="{6B1B26F5-0922-4B5C-BC90-756908575DDB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17" authorId="5" shapeId="0" xr:uid="{B7BB3834-E353-4BF1-990A-0FED647D0B9D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18" authorId="6" shapeId="0" xr:uid="{F8B61B8D-25DB-4130-8B86-14A399A6ECF4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19" authorId="7" shapeId="0" xr:uid="{17CCDE6D-35BE-4AD9-82DF-B3B86BF4152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20" authorId="8" shapeId="0" xr:uid="{41F4BA03-24A3-475B-B5B2-D8C07EC05CAD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21" authorId="9" shapeId="0" xr:uid="{0AD44B39-2138-49FC-95E4-5D729C23DAE6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Sélection + filtrage + tri</t>
        </r>
      </text>
    </comment>
    <comment ref="D23" authorId="10" shapeId="0" xr:uid="{1BEE37E4-3DF4-4BAC-B4B2-CDE09BC60BAB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D38" authorId="11" shapeId="0" xr:uid="{37336C0A-D322-4687-A87C-046BDCC58FD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Gestion différente des DDME/M3/M2 + DDCAT</t>
        </r>
      </text>
    </comment>
    <comment ref="D40" authorId="12" shapeId="0" xr:uid="{63144D30-98FD-4427-A46A-12102210AF98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D42" authorId="13" shapeId="0" xr:uid="{4F0020D7-A41A-4991-AC97-74F9835E479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E47" authorId="14" shapeId="0" xr:uid="{C0318C28-7420-4748-BBCE-60DE09EAA379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Type de champs et non nombre de champs qui dépend du bilan</t>
        </r>
      </text>
    </comment>
    <comment ref="E48" authorId="15" shapeId="0" xr:uid="{A8F674B9-379D-4AA9-964A-22550F91738B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Type de champs et non nombre de champs qui dépend du bilan</t>
        </r>
      </text>
    </comment>
    <comment ref="E49" authorId="16" shapeId="0" xr:uid="{DCB6796A-491A-4DFE-ABE8-D84B6216DCFA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Type de champs et non nombre de champs qui dépend du bilan</t>
        </r>
      </text>
    </comment>
    <comment ref="E50" authorId="17" shapeId="0" xr:uid="{62EC21A9-4D6C-4DC7-8DAF-6DE19B322A6A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Type de champs et non nombre de champs qui dépend du bilan</t>
        </r>
      </text>
    </comment>
    <comment ref="E51" authorId="18" shapeId="0" xr:uid="{05AACD80-D80B-49AC-8E44-8F11FC558B63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Type de champs et non nombre de champs qui dépend du bilan</t>
        </r>
      </text>
    </comment>
    <comment ref="E52" authorId="19" shapeId="0" xr:uid="{5AE6BEF5-9BF2-4695-A3C4-C85143069769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Type de champs et non nombre de champs qui dépend du bilan</t>
        </r>
      </text>
    </comment>
    <comment ref="D54" authorId="20" shapeId="0" xr:uid="{C9FE8744-F149-41EA-8E44-424C1298EF57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D55" authorId="21" shapeId="0" xr:uid="{F1F513EC-B9FD-4AB1-B8B8-8F1B6681DC25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D56" authorId="22" shapeId="0" xr:uid="{45DD8C2A-98D7-419E-9404-7C2E468C4B4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Gestion différente des DDME/M3/M2 + DDCAT</t>
        </r>
      </text>
    </comment>
    <comment ref="D59" authorId="23" shapeId="0" xr:uid="{FEB8458A-D566-495F-8EA0-5C45380BCEB1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Ilots + autres organes</t>
        </r>
      </text>
    </comment>
    <comment ref="D63" authorId="24" shapeId="0" xr:uid="{940035E7-C2D0-4261-AC8E-8B55D21045DB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4 lancements différents (par organe)</t>
        </r>
      </text>
    </comment>
    <comment ref="D64" authorId="25" shapeId="0" xr:uid="{C4C7D39F-FF84-4FB2-99C2-8381572EFAA3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Nb cas = nombre d’organes</t>
        </r>
      </text>
    </comment>
    <comment ref="D65" authorId="26" shapeId="0" xr:uid="{7E83F089-9C1B-4BB4-8017-B29E14C14F27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Nb cas = nombre d’organes</t>
        </r>
      </text>
    </comment>
    <comment ref="D66" authorId="27" shapeId="0" xr:uid="{1F225869-5ECA-4451-9E0E-8CDF960DF73F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Nb cas = nombre d’organes</t>
        </r>
      </text>
    </comment>
    <comment ref="D67" authorId="28" shapeId="0" xr:uid="{0FC94B3A-1B6C-4203-9C38-31400CD3023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Nb cas = nombre d’organes</t>
        </r>
      </text>
    </comment>
    <comment ref="D71" authorId="29" shapeId="0" xr:uid="{515609EB-5079-42F1-B27C-E9FD0CB56EE8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Nb cas = nombre d’organes</t>
        </r>
      </text>
    </comment>
    <comment ref="D73" authorId="30" shapeId="0" xr:uid="{488F0CCB-DAF7-4ECA-970A-63D7FFC9C23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Etat des organes</t>
        </r>
      </text>
    </comment>
    <comment ref="D74" authorId="31" shapeId="0" xr:uid="{4AEB76BA-571E-4391-B39A-763431716487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Prélevés + Non prélevés</t>
        </r>
      </text>
    </comment>
    <comment ref="D75" authorId="32" shapeId="0" xr:uid="{F7569A0D-1613-4F96-84AE-BC4E8611C3C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Selon le tissus</t>
        </r>
      </text>
    </comment>
    <comment ref="D76" authorId="33" shapeId="0" xr:uid="{5754C426-8B21-4567-AA7D-277CAFDB05D6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Selon le tissus</t>
        </r>
      </text>
    </comment>
    <comment ref="D77" authorId="34" shapeId="0" xr:uid="{DE3EB096-553C-4DED-9251-E03390BE497D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Selon le tissus</t>
        </r>
      </text>
    </comment>
    <comment ref="D78" authorId="35" shapeId="0" xr:uid="{D4C7C61E-3ABB-42C1-ACD4-2F9DD0057C8D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Selon le tissus</t>
        </r>
      </text>
    </comment>
    <comment ref="D82" authorId="36" shapeId="0" xr:uid="{E89C98B5-9EBC-46EE-8F6A-47883007EDD4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Statuts différents des lignes (Créé, Envoyé, Non envoyé) avec la création et la modification</t>
        </r>
      </text>
    </comment>
    <comment ref="D83" authorId="37" shapeId="0" xr:uid="{BC561D74-2F24-4F9F-ABB4-ECECBD78E76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Nouveau + annulation</t>
        </r>
      </text>
    </comment>
    <comment ref="D85" authorId="38" shapeId="0" xr:uid="{55834450-FBD5-46D9-A7D8-2A63FEB06A4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Statuts différents des lignes (Créé, Envoyé, Non envoyé) avec la création et la modification</t>
        </r>
      </text>
    </comment>
    <comment ref="D86" authorId="39" shapeId="0" xr:uid="{C71DEB81-4422-454B-85D4-F6791C267618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Nouveau + annulation</t>
        </r>
      </text>
    </comment>
    <comment ref="D88" authorId="40" shapeId="0" xr:uid="{062597E3-E94C-4624-8571-EED3758E4F68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Statuts différents des lignes (Créé, Envoyé, Non envoyé) avec la création et la modification</t>
        </r>
      </text>
    </comment>
    <comment ref="D89" authorId="41" shapeId="0" xr:uid="{D1FD8DBF-5C6C-4082-8487-939F77138A65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Nouveau + annulation</t>
        </r>
      </text>
    </comment>
    <comment ref="D91" authorId="42" shapeId="0" xr:uid="{9FB58A12-2D0F-4795-B750-30B0E6B9F3CF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D92" authorId="43" shapeId="0" xr:uid="{8DB48040-63A5-44A8-AA26-EAFBCE5946D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D98" authorId="44" shapeId="0" xr:uid="{DBC1BBBF-F3B9-49C4-B571-8C2674B5D294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99" authorId="45" shapeId="0" xr:uid="{D2DB74BD-FE92-4799-94D0-3E461176DF86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0" authorId="46" shapeId="0" xr:uid="{32113F51-80A2-4834-A004-9AD1D9E53D6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1" authorId="47" shapeId="0" xr:uid="{6D5F33D8-86F1-4387-B820-0D0AB35ABD0B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2" authorId="48" shapeId="0" xr:uid="{BEF1E033-3111-4ACA-A795-D74DCF73C6A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3" authorId="49" shapeId="0" xr:uid="{5B4E2C3D-866D-4548-AB68-071CDBEB51CF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4" authorId="50" shapeId="0" xr:uid="{9F6FE0B4-803C-4316-B7B9-C3B28355B9E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5" authorId="51" shapeId="0" xr:uid="{9FA65CD8-01DA-48D3-A787-0297E16A30FE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6" authorId="52" shapeId="0" xr:uid="{96CBC598-F048-4250-9323-577318BDE951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7" authorId="53" shapeId="0" xr:uid="{E3C1493F-A1F8-4508-B038-21B225F8EBD6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8" authorId="54" shapeId="0" xr:uid="{AEC4986C-1D15-40EB-981F-287747F2C9A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09" authorId="55" shapeId="0" xr:uid="{3797AB12-57E2-4654-AAB5-92398CA91E13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10" authorId="56" shapeId="0" xr:uid="{685D8551-0BC9-494E-9EAF-BB479C28042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Fonctionnement selon le profil (CH / CIAR / GREP)</t>
        </r>
      </text>
    </comment>
    <comment ref="D111" authorId="57" shapeId="0" xr:uid="{13C8B65A-D892-41D6-907A-2CE3A1ED0577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D112" authorId="58" shapeId="0" xr:uid="{9BC16222-07F6-4DA7-BAC9-7CDD7DE98B0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D113" authorId="59" shapeId="0" xr:uid="{08AE1545-0412-4CC1-8322-66DCDA5AE33C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  <comment ref="D114" authorId="60" shapeId="0" xr:uid="{0B4F9B69-5F44-43D7-B63F-2C0B820F5A72}">
      <text>
        <r>
          <rPr>
            <sz val="11"/>
            <color rgb="FF000000"/>
            <rFont val="Calibri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DDME + DDACM3 + DDCAT + DDACM1/M2</t>
        </r>
      </text>
    </comment>
  </commentList>
</comments>
</file>

<file path=xl/sharedStrings.xml><?xml version="1.0" encoding="utf-8"?>
<sst xmlns="http://schemas.openxmlformats.org/spreadsheetml/2006/main" count="687" uniqueCount="152">
  <si>
    <t>Complexité</t>
  </si>
  <si>
    <t>Fonctionnalité</t>
  </si>
  <si>
    <t>Gestion de l’authentification</t>
  </si>
  <si>
    <t>Gestion des droits</t>
  </si>
  <si>
    <t>Champs</t>
  </si>
  <si>
    <t>Ecrans</t>
  </si>
  <si>
    <t>Use Case</t>
  </si>
  <si>
    <t>RG</t>
  </si>
  <si>
    <t>Sous-fonctionnalité</t>
  </si>
  <si>
    <t>Connexion</t>
  </si>
  <si>
    <t>Filière de prise en charge</t>
  </si>
  <si>
    <t>Bilan Donneur</t>
  </si>
  <si>
    <t>Déclaration des organes</t>
  </si>
  <si>
    <t>Clôture du dossier donneur</t>
  </si>
  <si>
    <t>Création du dossier</t>
  </si>
  <si>
    <t>Synthèse du dossier</t>
  </si>
  <si>
    <t>Edition du dossier donneur</t>
  </si>
  <si>
    <t>Stepper</t>
  </si>
  <si>
    <t>Validation médicale</t>
  </si>
  <si>
    <t>Evaluation des organes</t>
  </si>
  <si>
    <t>Correction de la donnée</t>
  </si>
  <si>
    <t>Bloc-notes</t>
  </si>
  <si>
    <t>Bloc opératoire</t>
  </si>
  <si>
    <t>Gestion des documents</t>
  </si>
  <si>
    <t>Traitements batchs</t>
  </si>
  <si>
    <t>Recherche directe d'un donneur</t>
  </si>
  <si>
    <t>Affichage des informations du donneur</t>
  </si>
  <si>
    <t>Donneurs PMOT</t>
  </si>
  <si>
    <t>Donneurs Tissus seuls</t>
  </si>
  <si>
    <t>Donneurs Répartition demandée</t>
  </si>
  <si>
    <t>Dossiers à archiver</t>
  </si>
  <si>
    <t>Dossiers archivés</t>
  </si>
  <si>
    <t>Propositions reçues</t>
  </si>
  <si>
    <t>Listes de travail</t>
  </si>
  <si>
    <t>Historique du HLA</t>
  </si>
  <si>
    <t>Identification du dossier</t>
  </si>
  <si>
    <t>Acteurs et utilisateurs du prélèvement</t>
  </si>
  <si>
    <t>Identité d'un donneur</t>
  </si>
  <si>
    <t>Historique des acteurs et utilisateurs du prélèvement</t>
  </si>
  <si>
    <t>Historique de l'identité d'un donneur</t>
  </si>
  <si>
    <t>Historique de l'évaluation des organes</t>
  </si>
  <si>
    <t>Suivi de la répartition</t>
  </si>
  <si>
    <t>Historique de la filière de prise en charge</t>
  </si>
  <si>
    <t>Afficher le résultat de la recherche avancée</t>
  </si>
  <si>
    <t>Affichage de la fiche Ilots de Langherans</t>
  </si>
  <si>
    <t>Modification de la fiche Ilots de Langherans</t>
  </si>
  <si>
    <t>Historique du suivi de répartition</t>
  </si>
  <si>
    <t>Imagerie médicale et bordereaux</t>
  </si>
  <si>
    <t>Contrôle qualité</t>
  </si>
  <si>
    <t>Complétude du dossier</t>
  </si>
  <si>
    <t>Transports</t>
  </si>
  <si>
    <t>Transports CP Air</t>
  </si>
  <si>
    <t>Suivi des transports</t>
  </si>
  <si>
    <t>Escortes</t>
  </si>
  <si>
    <t>Prélèvement</t>
  </si>
  <si>
    <t>Recherche</t>
  </si>
  <si>
    <t>Effectuer la recherche avancée</t>
  </si>
  <si>
    <t>Aide au choix</t>
  </si>
  <si>
    <t>Lancement de l'aide au choix</t>
  </si>
  <si>
    <t>Résultats de l'aide au choix</t>
  </si>
  <si>
    <t>Autres propositions reçues par un patient</t>
  </si>
  <si>
    <t>Historique des attributions au 1er national</t>
  </si>
  <si>
    <t>Ne pas proposer l'organe à un patient</t>
  </si>
  <si>
    <t>Propositions d'organes</t>
  </si>
  <si>
    <t>Fiche d'une proposition</t>
  </si>
  <si>
    <t>Historique d'une proposition</t>
  </si>
  <si>
    <t>Liste de propositions d'organes faites aux équipes de greffe</t>
  </si>
  <si>
    <t>Liste de propositions d'organes reçues par une équipe de greffe</t>
  </si>
  <si>
    <t>Affichage du dossier</t>
  </si>
  <si>
    <t>Bandeau</t>
  </si>
  <si>
    <t>Gestion des informations Sésame</t>
  </si>
  <si>
    <t>Gestion des informations Paramètre</t>
  </si>
  <si>
    <t>Gestion des établissements</t>
  </si>
  <si>
    <t>Gestion des équipes de prélèvements ou de greffe</t>
  </si>
  <si>
    <t>Gestion des acteurs</t>
  </si>
  <si>
    <t>Gestion des entités</t>
  </si>
  <si>
    <t>Gestion des paramètres</t>
  </si>
  <si>
    <t>Confirmation du groupe sanguin</t>
  </si>
  <si>
    <t>Modification du groupe sanguin</t>
  </si>
  <si>
    <t>Saisie/resaisie du groupe sanguin</t>
  </si>
  <si>
    <t>Saisie/resaisie du sous-type A</t>
  </si>
  <si>
    <t>Confirmation du sous-type A</t>
  </si>
  <si>
    <t>Modification du sous-type A</t>
  </si>
  <si>
    <t>Saisie/resaisie du HLA</t>
  </si>
  <si>
    <t>Confirmation du HLA</t>
  </si>
  <si>
    <t>Modification du HLA</t>
  </si>
  <si>
    <t>Affichage du groupe sanguin</t>
  </si>
  <si>
    <t>Affichage du HLA</t>
  </si>
  <si>
    <t>Affichage de l'état des bilans</t>
  </si>
  <si>
    <t>Liste des incidents</t>
  </si>
  <si>
    <t>Affichage d'un bilan</t>
  </si>
  <si>
    <t>Contrôle d'un bilan</t>
  </si>
  <si>
    <t>Historique d'un bilan</t>
  </si>
  <si>
    <t>Affichage d'un groupe de bilans</t>
  </si>
  <si>
    <t>Affichage de plusieurs instances d'un bilan</t>
  </si>
  <si>
    <t>Création/modification d'un bilan</t>
  </si>
  <si>
    <t>Création/modification d'une instance de bilan</t>
  </si>
  <si>
    <t>Informations du donneur</t>
  </si>
  <si>
    <t>Allogreffe vascularisée composite</t>
  </si>
  <si>
    <t>Compléter les données</t>
  </si>
  <si>
    <t>Gestion des réseaux</t>
  </si>
  <si>
    <t>Proposer un organe</t>
  </si>
  <si>
    <t>Affichage de la liste des documents</t>
  </si>
  <si>
    <t>Ajouter un document</t>
  </si>
  <si>
    <t>Gestion des périmètres</t>
  </si>
  <si>
    <t>Gestion des activités</t>
  </si>
  <si>
    <t>Calcul des alertes de prélevabilité</t>
  </si>
  <si>
    <t>Archivage automatique des dossiers</t>
  </si>
  <si>
    <t>Affichage des différences d'identité</t>
  </si>
  <si>
    <t>Affichage de la liste des examens</t>
  </si>
  <si>
    <t>Ajouter des images dans la télédossier</t>
  </si>
  <si>
    <t>Créer le télédossier</t>
  </si>
  <si>
    <t>Afficher les images d'un donneur</t>
  </si>
  <si>
    <t>Confirmer l'authenticité d'un examen</t>
  </si>
  <si>
    <t>Envoyer les images d'un donneur à un établissement</t>
  </si>
  <si>
    <t>Affichage de la liste des bordereaux rein</t>
  </si>
  <si>
    <t>Créer un bordereau rein</t>
  </si>
  <si>
    <t>Modifier un bordereau rein</t>
  </si>
  <si>
    <t>Déclarer un bordereau rein non conforme</t>
  </si>
  <si>
    <t>Notifier l'ajout d'image dans Cristal Image</t>
  </si>
  <si>
    <t>Afficher le bordereau rein pour un donneur</t>
  </si>
  <si>
    <t>Gestion des informations Référentiel</t>
  </si>
  <si>
    <t>Mise à jour de la prélevabilité</t>
  </si>
  <si>
    <t>Calcul de l'état de prélevabilité</t>
  </si>
  <si>
    <t>Gestion des informations des référentiels Cristal</t>
  </si>
  <si>
    <t>Edition du dossier tissus</t>
  </si>
  <si>
    <t>&gt; 2 cas</t>
  </si>
  <si>
    <t>&lt;= 8 champs</t>
  </si>
  <si>
    <t>écrans &gt; 5</t>
  </si>
  <si>
    <t>RG &gt; 10</t>
  </si>
  <si>
    <t>1 cas</t>
  </si>
  <si>
    <t>&lt;= 2 écrans</t>
  </si>
  <si>
    <t>RG &lt; 5</t>
  </si>
  <si>
    <t>champs &gt; 14</t>
  </si>
  <si>
    <t>2 &lt; écrans &lt;= 5</t>
  </si>
  <si>
    <t>5&lt;= RG &lt;=10</t>
  </si>
  <si>
    <t>1 à 2 cas</t>
  </si>
  <si>
    <t>8 &lt; champs &lt;= 14</t>
  </si>
  <si>
    <t>Création d'un prélèvement de tissus</t>
  </si>
  <si>
    <t>Affichage du prélèvement de tissus</t>
  </si>
  <si>
    <t>Création d'un devenir de tissus</t>
  </si>
  <si>
    <t>Affichage d'un devenir de tissus</t>
  </si>
  <si>
    <t>Historique de la déclaration de tissus</t>
  </si>
  <si>
    <t>Affichage d'un prélèvement de tissus</t>
  </si>
  <si>
    <t>Historique de l'allogreffe vascularisée composite</t>
  </si>
  <si>
    <t>Recensement du dossier donneur</t>
  </si>
  <si>
    <t>Historique des modifications Transports CP Air</t>
  </si>
  <si>
    <t>Historique des modifications Suivi des transports</t>
  </si>
  <si>
    <t>Historique des modifications Escortes</t>
  </si>
  <si>
    <t>Envoi des documents CPAir</t>
  </si>
  <si>
    <t>Envoi des documents Transports</t>
  </si>
  <si>
    <t>Envoi des documents Escortes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</si>
</sst>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b/>
      <sz val="11"/>
      <color rgb="FFFFFFFF"/>
      <name val="Calibri"/>
      <family val="2"/>
    </font>
    <font>
      <sz val="11"/>
      <color rgb="FF52525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0" tint="-4.9989318521683403E-2"/>
        <bgColor rgb="FFFFFFFF"/>
      </patternFill>
    </fill>
  </fills>
  <borders count="4">
    <border>
      <left/>
      <right/>
      <top/>
      <bottom/>
      <diagonal/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4472C4"/>
      </bottom>
      <diagonal/>
    </border>
    <border>
      <left style="thin">
        <color rgb="FF4472C4"/>
      </left>
      <right style="thin">
        <color rgb="FF4472C4"/>
      </right>
      <top/>
      <bottom/>
      <diagonal/>
    </border>
    <border>
      <left style="thin">
        <color rgb="FF4472C4"/>
      </left>
      <right style="thin">
        <color rgb="FF4472C4"/>
      </right>
      <top style="thin">
        <color rgb="FF4472C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AYER Patrice" id="{A4E11075-DB73-4A05-972B-2E50315D37E9}" userId="S::patrice.bayer@scalian.com::e0497e4e-b407-4eea-ae9d-cd36d1d83189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5-04-08T06:27:24.81" personId="{A4E11075-DB73-4A05-972B-2E50315D37E9}" id="{E2287DEB-60DB-4138-A8AE-9FF935AC739C}">
    <text>Domaine Receveur / Domaine Donneur Décédé / Domaine Donneur Vivant</text>
  </threadedComment>
  <threadedComment ref="D3" dT="2025-04-08T06:27:24.81" personId="{A4E11075-DB73-4A05-972B-2E50315D37E9}" id="{DD5CC5EE-8D37-42E9-A715-2EC56D8F4B6E}">
    <text>Domaine Receveur / Domaine Donneur Décédé / Domaine Donneur Vivant</text>
  </threadedComment>
  <threadedComment ref="D4" dT="2025-04-08T06:27:54.93" personId="{A4E11075-DB73-4A05-972B-2E50315D37E9}" id="{AC4F1F78-E32A-453A-B41A-5C21FFBBB65E}">
    <text>Ensemble des profils accédant à Immuno</text>
  </threadedComment>
  <threadedComment ref="D14" dT="2025-04-08T06:30:15.48" personId="{A4E11075-DB73-4A05-972B-2E50315D37E9}" id="{A9ADAD7A-8DB5-4CA7-89C1-B205B3420B14}">
    <text>Sélection + filtrage + tri</text>
  </threadedComment>
  <threadedComment ref="D16" dT="2025-04-08T06:30:15.48" personId="{A4E11075-DB73-4A05-972B-2E50315D37E9}" id="{6B1B26F5-0922-4B5C-BC90-756908575DDB}">
    <text>Sélection + filtrage + tri</text>
  </threadedComment>
  <threadedComment ref="D17" dT="2025-04-08T06:30:15.48" personId="{A4E11075-DB73-4A05-972B-2E50315D37E9}" id="{B7BB3834-E353-4BF1-990A-0FED647D0B9D}">
    <text>Sélection + filtrage + tri</text>
  </threadedComment>
  <threadedComment ref="D18" dT="2025-04-08T06:30:15.48" personId="{A4E11075-DB73-4A05-972B-2E50315D37E9}" id="{F8B61B8D-25DB-4130-8B86-14A399A6ECF4}">
    <text>Sélection + filtrage + tri</text>
  </threadedComment>
  <threadedComment ref="D19" dT="2025-04-08T06:30:15.48" personId="{A4E11075-DB73-4A05-972B-2E50315D37E9}" id="{17CCDE6D-35BE-4AD9-82DF-B3B86BF4152C}">
    <text>Sélection + filtrage + tri</text>
  </threadedComment>
  <threadedComment ref="D20" dT="2025-04-08T06:30:15.48" personId="{A4E11075-DB73-4A05-972B-2E50315D37E9}" id="{41F4BA03-24A3-475B-B5B2-D8C07EC05CAD}">
    <text>Sélection + filtrage + tri</text>
  </threadedComment>
  <threadedComment ref="D21" dT="2025-04-08T06:30:15.48" personId="{A4E11075-DB73-4A05-972B-2E50315D37E9}" id="{0AD44B39-2138-49FC-95E4-5D729C23DAE6}">
    <text>Sélection + filtrage + tri</text>
  </threadedComment>
  <threadedComment ref="D23" dT="2025-04-08T09:27:19.49" personId="{A4E11075-DB73-4A05-972B-2E50315D37E9}" id="{1BEE37E4-3DF4-4BAC-B4B2-CDE09BC60BAB}">
    <text>DDME + DDACM3 + DDCAT + DDACM1/M2</text>
  </threadedComment>
  <threadedComment ref="D38" dT="2025-04-08T10:15:25.61" personId="{A4E11075-DB73-4A05-972B-2E50315D37E9}" id="{37336C0A-D322-4687-A87C-046BDCC58FDE}">
    <text>Gestion différente des DDME/M3/M2 + DDCAT</text>
  </threadedComment>
  <threadedComment ref="D40" dT="2025-04-08T09:27:19.49" personId="{A4E11075-DB73-4A05-972B-2E50315D37E9}" id="{63144D30-98FD-4427-A46A-12102210AF98}">
    <text>DDME + DDACM3 + DDCAT + DDACM1/M2</text>
  </threadedComment>
  <threadedComment ref="D42" dT="2025-04-08T09:27:19.49" personId="{A4E11075-DB73-4A05-972B-2E50315D37E9}" id="{4F0020D7-A41A-4991-AC97-74F9835E479E}">
    <text>DDME + DDACM3 + DDCAT + DDACM1/M2</text>
  </threadedComment>
  <threadedComment ref="E47" dT="2025-04-08T12:06:42.08" personId="{A4E11075-DB73-4A05-972B-2E50315D37E9}" id="{C0318C28-7420-4748-BBCE-60DE09EAA379}">
    <text>Type de champs et non nombre de champs qui dépend du bilan</text>
  </threadedComment>
  <threadedComment ref="E48" dT="2025-04-08T12:06:42.08" personId="{A4E11075-DB73-4A05-972B-2E50315D37E9}" id="{A8F674B9-379D-4AA9-964A-22550F91738B}">
    <text>Type de champs et non nombre de champs qui dépend du bilan</text>
  </threadedComment>
  <threadedComment ref="E49" dT="2025-04-08T12:06:42.08" personId="{A4E11075-DB73-4A05-972B-2E50315D37E9}" id="{DCB6796A-491A-4DFE-ABE8-D84B6216DCFA}">
    <text>Type de champs et non nombre de champs qui dépend du bilan</text>
  </threadedComment>
  <threadedComment ref="E50" dT="2025-04-08T12:06:42.08" personId="{A4E11075-DB73-4A05-972B-2E50315D37E9}" id="{62EC21A9-4D6C-4DC7-8DAF-6DE19B322A6A}">
    <text>Type de champs et non nombre de champs qui dépend du bilan</text>
  </threadedComment>
  <threadedComment ref="E51" dT="2025-04-08T12:06:42.08" personId="{A4E11075-DB73-4A05-972B-2E50315D37E9}" id="{05AACD80-D80B-49AC-8E44-8F11FC558B63}">
    <text>Type de champs et non nombre de champs qui dépend du bilan</text>
  </threadedComment>
  <threadedComment ref="E52" dT="2025-04-08T12:06:42.08" personId="{A4E11075-DB73-4A05-972B-2E50315D37E9}" id="{5AE6BEF5-9BF2-4695-A3C4-C85143069769}">
    <text>Type de champs et non nombre de champs qui dépend du bilan</text>
  </threadedComment>
  <threadedComment ref="D54" dT="2025-04-08T09:27:19.49" personId="{A4E11075-DB73-4A05-972B-2E50315D37E9}" id="{C9FE8744-F149-41EA-8E44-424C1298EF57}">
    <text>DDME + DDACM3 + DDCAT + DDACM1/M2</text>
  </threadedComment>
  <threadedComment ref="D55" dT="2025-04-08T09:27:19.49" personId="{A4E11075-DB73-4A05-972B-2E50315D37E9}" id="{F1F513EC-B9FD-4AB1-B8B8-8F1B6681DC25}">
    <text>DDME + DDACM3 + DDCAT + DDACM1/M2</text>
  </threadedComment>
  <threadedComment ref="D56" dT="2025-04-08T10:15:25.61" personId="{A4E11075-DB73-4A05-972B-2E50315D37E9}" id="{45DD8C2A-98D7-419E-9404-7C2E468C4B42}">
    <text>Gestion différente des DDME/M3/M2 + DDCAT</text>
  </threadedComment>
  <threadedComment ref="D59" dT="2025-04-08T12:12:23.45" personId="{A4E11075-DB73-4A05-972B-2E50315D37E9}" id="{FEB8458A-D566-495F-8EA0-5C45380BCEB1}">
    <text>Ilots + autres organes</text>
  </threadedComment>
  <threadedComment ref="D63" dT="2025-04-08T12:28:06.53" personId="{A4E11075-DB73-4A05-972B-2E50315D37E9}" id="{940035E7-C2D0-4261-AC8E-8B55D21045DB}">
    <text>4 lancements différents (par organe)</text>
  </threadedComment>
  <threadedComment ref="D64" dT="2025-04-08T12:38:57.19" personId="{A4E11075-DB73-4A05-972B-2E50315D37E9}" id="{C4C7D39F-FF84-4FB2-99C2-8381572EFAA3}">
    <text>Nb cas = nombre d’organes</text>
  </threadedComment>
  <threadedComment ref="D65" dT="2025-04-08T12:38:57.19" personId="{A4E11075-DB73-4A05-972B-2E50315D37E9}" id="{7E83F089-9C1B-4BB4-8017-B29E14C14F27}">
    <text>Nb cas = nombre d’organes</text>
  </threadedComment>
  <threadedComment ref="D66" dT="2025-04-08T12:38:57.19" personId="{A4E11075-DB73-4A05-972B-2E50315D37E9}" id="{1F225869-5ECA-4451-9E0E-8CDF960DF73F}">
    <text>Nb cas = nombre d’organes</text>
  </threadedComment>
  <threadedComment ref="D67" dT="2025-04-08T12:38:57.19" personId="{A4E11075-DB73-4A05-972B-2E50315D37E9}" id="{0FC94B3A-1B6C-4203-9C38-31400CD30232}">
    <text>Nb cas = nombre d’organes</text>
  </threadedComment>
  <threadedComment ref="D71" dT="2025-04-08T12:38:57.19" personId="{A4E11075-DB73-4A05-972B-2E50315D37E9}" id="{515609EB-5079-42F1-B27C-E9FD0CB56EE8}">
    <text>Nb cas = nombre d’organes</text>
  </threadedComment>
  <threadedComment ref="D73" dT="2025-04-08T12:41:06.82" personId="{A4E11075-DB73-4A05-972B-2E50315D37E9}" id="{488F0CCB-DAF7-4ECA-970A-63D7FFC9C232}">
    <text>Etat des organes</text>
  </threadedComment>
  <threadedComment ref="D74" dT="2025-04-08T12:41:57.50" personId="{A4E11075-DB73-4A05-972B-2E50315D37E9}" id="{4AEB76BA-571E-4391-B39A-763431716487}">
    <text>Prélevés + Non prélevés</text>
  </threadedComment>
  <threadedComment ref="D75" dT="2025-04-08T12:46:55.62" personId="{A4E11075-DB73-4A05-972B-2E50315D37E9}" id="{F7569A0D-1613-4F96-84AE-BC4E8611C3C2}">
    <text>Selon le tissus</text>
  </threadedComment>
  <threadedComment ref="D76" dT="2025-04-08T12:46:55.62" personId="{A4E11075-DB73-4A05-972B-2E50315D37E9}" id="{5754C426-8B21-4567-AA7D-277CAFDB05D6}">
    <text>Selon le tissus</text>
  </threadedComment>
  <threadedComment ref="D77" dT="2025-04-08T12:46:55.62" personId="{A4E11075-DB73-4A05-972B-2E50315D37E9}" id="{DE3EB096-553C-4DED-9251-E03390BE497D}">
    <text>Selon le tissus</text>
  </threadedComment>
  <threadedComment ref="D78" dT="2025-04-08T12:46:55.62" personId="{A4E11075-DB73-4A05-972B-2E50315D37E9}" id="{D4C7C61E-3ABB-42C1-ACD4-2F9DD0057C8D}">
    <text>Selon le tissus</text>
  </threadedComment>
  <threadedComment ref="D82" dT="2025-04-08T12:54:23.77" personId="{A4E11075-DB73-4A05-972B-2E50315D37E9}" id="{E89C98B5-9EBC-46EE-8F6A-47883007EDD4}">
    <text>Statuts différents des lignes (Créé, Envoyé, Non envoyé) avec la création et la modification</text>
  </threadedComment>
  <threadedComment ref="D83" dT="2025-04-08T19:13:33.08" personId="{A4E11075-DB73-4A05-972B-2E50315D37E9}" id="{BC561D74-2F24-4F9F-ABB4-ECECBD78E762}">
    <text>Nouveau + annulation</text>
  </threadedComment>
  <threadedComment ref="D85" dT="2025-04-08T12:54:23.77" personId="{A4E11075-DB73-4A05-972B-2E50315D37E9}" id="{55834450-FBD5-46D9-A7D8-2A63FEB06A4C}">
    <text>Statuts différents des lignes (Créé, Envoyé, Non envoyé) avec la création et la modification</text>
  </threadedComment>
  <threadedComment ref="D86" dT="2025-04-08T19:13:33.08" personId="{A4E11075-DB73-4A05-972B-2E50315D37E9}" id="{C71DEB81-4422-454B-85D4-F6791C267618}">
    <text>Nouveau + annulation</text>
  </threadedComment>
  <threadedComment ref="D88" dT="2025-04-08T12:54:23.77" personId="{A4E11075-DB73-4A05-972B-2E50315D37E9}" id="{062597E3-E94C-4624-8571-EED3758E4F68}">
    <text>Statuts différents des lignes (Créé, Envoyé, Non envoyé) avec la création et la modification</text>
  </threadedComment>
  <threadedComment ref="D89" dT="2025-04-08T19:13:33.08" personId="{A4E11075-DB73-4A05-972B-2E50315D37E9}" id="{D1FD8DBF-5C6C-4082-8487-939F77138A65}">
    <text>Nouveau + annulation</text>
  </threadedComment>
  <threadedComment ref="D91" dT="2025-04-08T09:27:19.49" personId="{A4E11075-DB73-4A05-972B-2E50315D37E9}" id="{9FB58A12-2D0F-4795-B750-30B0E6B9F3CF}">
    <text>DDME + DDACM3 + DDCAT + DDACM1/M2</text>
  </threadedComment>
  <threadedComment ref="D92" dT="2025-04-08T09:27:19.49" personId="{A4E11075-DB73-4A05-972B-2E50315D37E9}" id="{8DB48040-63A5-44A8-AA26-EAFBCE5946DE}">
    <text>DDME + DDACM3 + DDCAT + DDACM1/M2</text>
  </threadedComment>
  <threadedComment ref="D98" dT="2025-04-08T12:48:53.63" personId="{A4E11075-DB73-4A05-972B-2E50315D37E9}" id="{DBC1BBBF-F3B9-49C4-B571-8C2674B5D294}">
    <text>Fonctionnement selon le profil (CH / CIAR / GREP)</text>
  </threadedComment>
  <threadedComment ref="D99" dT="2025-04-08T12:48:53.63" personId="{A4E11075-DB73-4A05-972B-2E50315D37E9}" id="{D2DB74BD-FE92-4799-94D0-3E461176DF86}">
    <text>Fonctionnement selon le profil (CH / CIAR / GREP)</text>
  </threadedComment>
  <threadedComment ref="D100" dT="2025-04-08T12:48:53.63" personId="{A4E11075-DB73-4A05-972B-2E50315D37E9}" id="{32113F51-80A2-4834-A004-9AD1D9E53D6C}">
    <text>Fonctionnement selon le profil (CH / CIAR / GREP)</text>
  </threadedComment>
  <threadedComment ref="D101" dT="2025-04-08T12:48:53.63" personId="{A4E11075-DB73-4A05-972B-2E50315D37E9}" id="{6D5F33D8-86F1-4387-B820-0D0AB35ABD0B}">
    <text>Fonctionnement selon le profil (CH / CIAR / GREP)</text>
  </threadedComment>
  <threadedComment ref="D102" dT="2025-04-08T12:48:53.63" personId="{A4E11075-DB73-4A05-972B-2E50315D37E9}" id="{BEF1E033-3111-4ACA-A795-D74DCF73C6AC}">
    <text>Fonctionnement selon le profil (CH / CIAR / GREP)</text>
  </threadedComment>
  <threadedComment ref="D103" dT="2025-04-08T12:48:53.63" personId="{A4E11075-DB73-4A05-972B-2E50315D37E9}" id="{5B4E2C3D-866D-4548-AB68-071CDBEB51CF}">
    <text>Fonctionnement selon le profil (CH / CIAR / GREP)</text>
  </threadedComment>
  <threadedComment ref="D104" dT="2025-04-08T12:48:53.63" personId="{A4E11075-DB73-4A05-972B-2E50315D37E9}" id="{9F6FE0B4-803C-4316-B7B9-C3B28355B9EE}">
    <text>Fonctionnement selon le profil (CH / CIAR / GREP)</text>
  </threadedComment>
  <threadedComment ref="D105" dT="2025-04-08T12:48:53.63" personId="{A4E11075-DB73-4A05-972B-2E50315D37E9}" id="{9FA65CD8-01DA-48D3-A787-0297E16A30FE}">
    <text>Fonctionnement selon le profil (CH / CIAR / GREP)</text>
  </threadedComment>
  <threadedComment ref="D106" dT="2025-04-08T12:48:53.63" personId="{A4E11075-DB73-4A05-972B-2E50315D37E9}" id="{96CBC598-F048-4250-9323-577318BDE951}">
    <text>Fonctionnement selon le profil (CH / CIAR / GREP)</text>
  </threadedComment>
  <threadedComment ref="D107" dT="2025-04-08T12:48:53.63" personId="{A4E11075-DB73-4A05-972B-2E50315D37E9}" id="{E3C1493F-A1F8-4508-B038-21B225F8EBD6}">
    <text>Fonctionnement selon le profil (CH / CIAR / GREP)</text>
  </threadedComment>
  <threadedComment ref="D108" dT="2025-04-08T12:48:53.63" personId="{A4E11075-DB73-4A05-972B-2E50315D37E9}" id="{AEC4986C-1D15-40EB-981F-287747F2C9A2}">
    <text>Fonctionnement selon le profil (CH / CIAR / GREP)</text>
  </threadedComment>
  <threadedComment ref="D109" dT="2025-04-08T12:48:53.63" personId="{A4E11075-DB73-4A05-972B-2E50315D37E9}" id="{3797AB12-57E2-4654-AAB5-92398CA91E13}">
    <text>Fonctionnement selon le profil (CH / CIAR / GREP)</text>
  </threadedComment>
  <threadedComment ref="D110" dT="2025-04-08T12:48:53.63" personId="{A4E11075-DB73-4A05-972B-2E50315D37E9}" id="{685D8551-0BC9-494E-9EAF-BB479C280422}">
    <text>Fonctionnement selon le profil (CH / CIAR / GREP)</text>
  </threadedComment>
  <threadedComment ref="D111" dT="2025-04-08T09:27:19.49" personId="{A4E11075-DB73-4A05-972B-2E50315D37E9}" id="{13C8B65A-D892-41D6-907A-2CE3A1ED0577}">
    <text>DDME + DDACM3 + DDCAT + DDACM1/M2</text>
  </threadedComment>
  <threadedComment ref="D112" dT="2025-04-08T09:27:19.49" personId="{A4E11075-DB73-4A05-972B-2E50315D37E9}" id="{9BC16222-07F6-4DA7-BAC9-7CDD7DE98B0C}">
    <text>DDME + DDACM3 + DDCAT + DDACM1/M2</text>
  </threadedComment>
  <threadedComment ref="D113" dT="2025-04-08T09:27:19.49" personId="{A4E11075-DB73-4A05-972B-2E50315D37E9}" id="{08AE1545-0412-4CC1-8322-66DCDA5AE33C}">
    <text>DDME + DDACM3 + DDCAT + DDACM1/M2</text>
  </threadedComment>
  <threadedComment ref="D114" dT="2025-04-08T09:27:19.49" personId="{A4E11075-DB73-4A05-972B-2E50315D37E9}" id="{0B4F9B69-5F44-43D7-B63F-2C0B820F5A72}">
    <text>DDME + DDACM3 + DDCAT + DDACM1/M2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4AB34-77BB-41AB-BCC7-DFF56876392E}">
  <dimension ref="A1:G115"/>
  <sheetViews>
    <sheetView tabSelected="1" workbookViewId="0">
      <selection activeCell="B83" sqref="B83"/>
    </sheetView>
  </sheetViews>
  <sheetFormatPr baseColWidth="10" defaultRowHeight="14.4" x14ac:dyDescent="0.3"/>
  <cols>
    <col min="1" max="1" width="53.21875" customWidth="1"/>
    <col min="2" max="2" width="55.44140625" customWidth="1"/>
    <col min="3" max="3" width="19.44140625" customWidth="1"/>
    <col min="4" max="4" width="14.6640625" customWidth="1"/>
    <col min="5" max="5" width="16.77734375" customWidth="1"/>
    <col min="6" max="7" width="14.6640625" customWidth="1"/>
  </cols>
  <sheetData>
    <row r="1" spans="1:7" x14ac:dyDescent="0.3">
      <c r="A1" s="1" t="s">
        <v>1</v>
      </c>
      <c r="B1" s="1" t="s">
        <v>8</v>
      </c>
      <c r="C1" s="1" t="s">
        <v>0</v>
      </c>
      <c r="D1" s="1" t="s">
        <v>6</v>
      </c>
      <c r="E1" s="3" t="s">
        <v>4</v>
      </c>
      <c r="F1" s="3" t="s">
        <v>5</v>
      </c>
      <c r="G1" s="3" t="s">
        <v>7</v>
      </c>
    </row>
    <row r="2" spans="1:7" x14ac:dyDescent="0.3">
      <c r="A2" s="2" t="s">
        <v>2</v>
      </c>
      <c r="B2" s="2" t="s">
        <v>9</v>
      </c>
      <c r="C2" s="2" t="str">
        <f>IF((IF($D2="1 cas",1,IF($D2="1 à 2 cas",2,3))+IF($E2="&lt;= 8 champs",1,IF($E2="8 &lt; champs &lt;= 14",2,3))+IF($F2="&lt;= 2 écrans",1,IF($F2="2 &lt; écrans &lt;= 5",2,3))+IF($G2="RG &lt; 5",1,IF($G2="5&lt;= RG &lt;=10",2,3)))&lt;5,"Simple",IF((IF($D2="1 cas",1,IF($D2="1 à 2 cas",2,3))+IF($E2="&lt;= 8 champs",1,IF($E2="8 &lt; champs &lt;= 14",2,3))+IF($F2="&lt;= 2 écrans",1,IF($F2="2 &lt; écrans &lt;= 5",2,3))+IF($G2="RG &lt; 5",1,IF($G2="5&lt;= RG &lt;=10",2,3)))&lt;9,"Moyenne","Complexe"))</f>
        <v>Complexe</v>
      </c>
      <c r="D2" s="2" t="s">
        <v>126</v>
      </c>
      <c r="E2" s="2" t="s">
        <v>127</v>
      </c>
      <c r="F2" s="2" t="s">
        <v>128</v>
      </c>
      <c r="G2" s="2" t="s">
        <v>129</v>
      </c>
    </row>
    <row r="3" spans="1:7" x14ac:dyDescent="0.3">
      <c r="A3" s="2" t="s">
        <v>104</v>
      </c>
      <c r="B3" s="2" t="s">
        <v>104</v>
      </c>
      <c r="C3" s="2" t="str">
        <f t="shared" ref="C3:C15" si="0">IF((IF($D3="1 cas",1,IF($D3="1 à 2 cas",2,3))+IF($E3="&lt;= 8 champs",1,IF($E3="8 &lt; champs &lt;= 14",2,3))+IF($F3="&lt;= 2 écrans",1,IF($F3="2 &lt; écrans &lt;= 5",2,3))+IF($G3="RG &lt; 5",1,IF($G3="5&lt;= RG &lt;=10",2,3)))&lt;5,"Simple",IF((IF($D3="1 cas",1,IF($D3="1 à 2 cas",2,3))+IF($E3="&lt;= 8 champs",1,IF($E3="8 &lt; champs &lt;= 14",2,3))+IF($F3="&lt;= 2 écrans",1,IF($F3="2 &lt; écrans &lt;= 5",2,3))+IF($G3="RG &lt; 5",1,IF($G3="5&lt;= RG &lt;=10",2,3)))&lt;9,"Moyenne","Complexe"))</f>
        <v>Complexe</v>
      </c>
      <c r="D3" s="2" t="s">
        <v>126</v>
      </c>
      <c r="E3" s="2" t="s">
        <v>127</v>
      </c>
      <c r="F3" s="2" t="s">
        <v>128</v>
      </c>
      <c r="G3" s="2" t="s">
        <v>129</v>
      </c>
    </row>
    <row r="4" spans="1:7" x14ac:dyDescent="0.3">
      <c r="A4" s="2" t="s">
        <v>3</v>
      </c>
      <c r="B4" s="2" t="s">
        <v>3</v>
      </c>
      <c r="C4" s="2" t="str">
        <f t="shared" si="0"/>
        <v>Complexe</v>
      </c>
      <c r="D4" s="2" t="s">
        <v>126</v>
      </c>
      <c r="E4" s="2" t="s">
        <v>127</v>
      </c>
      <c r="F4" s="2" t="s">
        <v>128</v>
      </c>
      <c r="G4" s="2" t="s">
        <v>129</v>
      </c>
    </row>
    <row r="5" spans="1:7" x14ac:dyDescent="0.3">
      <c r="A5" s="6" t="s">
        <v>70</v>
      </c>
      <c r="B5" s="5" t="s">
        <v>72</v>
      </c>
      <c r="C5" s="2" t="str">
        <f t="shared" si="0"/>
        <v>Simple</v>
      </c>
      <c r="D5" s="2" t="s">
        <v>130</v>
      </c>
      <c r="E5" s="2" t="s">
        <v>127</v>
      </c>
      <c r="F5" s="2" t="s">
        <v>131</v>
      </c>
      <c r="G5" s="2" t="s">
        <v>132</v>
      </c>
    </row>
    <row r="6" spans="1:7" x14ac:dyDescent="0.3">
      <c r="A6" s="6" t="s">
        <v>70</v>
      </c>
      <c r="B6" s="5" t="s">
        <v>73</v>
      </c>
      <c r="C6" s="2" t="str">
        <f t="shared" si="0"/>
        <v>Simple</v>
      </c>
      <c r="D6" s="2" t="s">
        <v>130</v>
      </c>
      <c r="E6" s="2" t="s">
        <v>127</v>
      </c>
      <c r="F6" s="2" t="s">
        <v>131</v>
      </c>
      <c r="G6" s="2" t="s">
        <v>132</v>
      </c>
    </row>
    <row r="7" spans="1:7" x14ac:dyDescent="0.3">
      <c r="A7" s="6" t="s">
        <v>70</v>
      </c>
      <c r="B7" s="5" t="s">
        <v>100</v>
      </c>
      <c r="C7" s="2" t="str">
        <f t="shared" si="0"/>
        <v>Simple</v>
      </c>
      <c r="D7" s="2" t="s">
        <v>130</v>
      </c>
      <c r="E7" s="2" t="s">
        <v>127</v>
      </c>
      <c r="F7" s="2" t="s">
        <v>131</v>
      </c>
      <c r="G7" s="2" t="s">
        <v>132</v>
      </c>
    </row>
    <row r="8" spans="1:7" x14ac:dyDescent="0.3">
      <c r="A8" s="6" t="s">
        <v>70</v>
      </c>
      <c r="B8" s="5" t="s">
        <v>74</v>
      </c>
      <c r="C8" s="2" t="str">
        <f t="shared" si="0"/>
        <v>Simple</v>
      </c>
      <c r="D8" s="2" t="s">
        <v>130</v>
      </c>
      <c r="E8" s="2" t="s">
        <v>127</v>
      </c>
      <c r="F8" s="2" t="s">
        <v>131</v>
      </c>
      <c r="G8" s="2" t="s">
        <v>132</v>
      </c>
    </row>
    <row r="9" spans="1:7" x14ac:dyDescent="0.3">
      <c r="A9" s="6" t="s">
        <v>70</v>
      </c>
      <c r="B9" s="5" t="s">
        <v>105</v>
      </c>
      <c r="C9" s="2" t="str">
        <f t="shared" si="0"/>
        <v>Simple</v>
      </c>
      <c r="D9" s="2" t="s">
        <v>130</v>
      </c>
      <c r="E9" s="2" t="s">
        <v>127</v>
      </c>
      <c r="F9" s="2" t="s">
        <v>131</v>
      </c>
      <c r="G9" s="2" t="s">
        <v>132</v>
      </c>
    </row>
    <row r="10" spans="1:7" x14ac:dyDescent="0.3">
      <c r="A10" s="6" t="s">
        <v>70</v>
      </c>
      <c r="B10" s="5" t="s">
        <v>75</v>
      </c>
      <c r="C10" s="2" t="str">
        <f t="shared" si="0"/>
        <v>Simple</v>
      </c>
      <c r="D10" s="2" t="s">
        <v>130</v>
      </c>
      <c r="E10" s="2" t="s">
        <v>127</v>
      </c>
      <c r="F10" s="2" t="s">
        <v>131</v>
      </c>
      <c r="G10" s="2" t="s">
        <v>132</v>
      </c>
    </row>
    <row r="11" spans="1:7" x14ac:dyDescent="0.3">
      <c r="A11" s="5" t="s">
        <v>71</v>
      </c>
      <c r="B11" s="5" t="s">
        <v>76</v>
      </c>
      <c r="C11" s="2" t="str">
        <f t="shared" si="0"/>
        <v>Simple</v>
      </c>
      <c r="D11" s="2" t="s">
        <v>130</v>
      </c>
      <c r="E11" s="2" t="s">
        <v>127</v>
      </c>
      <c r="F11" s="2" t="s">
        <v>131</v>
      </c>
      <c r="G11" s="2" t="s">
        <v>132</v>
      </c>
    </row>
    <row r="12" spans="1:7" x14ac:dyDescent="0.3">
      <c r="A12" s="5" t="s">
        <v>121</v>
      </c>
      <c r="B12" s="5" t="s">
        <v>124</v>
      </c>
      <c r="C12" s="2" t="str">
        <f t="shared" si="0"/>
        <v>Simple</v>
      </c>
      <c r="D12" s="2" t="s">
        <v>130</v>
      </c>
      <c r="E12" s="2" t="s">
        <v>127</v>
      </c>
      <c r="F12" s="2" t="s">
        <v>131</v>
      </c>
      <c r="G12" s="2" t="s">
        <v>132</v>
      </c>
    </row>
    <row r="13" spans="1:7" x14ac:dyDescent="0.3">
      <c r="A13" s="5" t="s">
        <v>55</v>
      </c>
      <c r="B13" s="5" t="s">
        <v>56</v>
      </c>
      <c r="C13" s="2" t="str">
        <f t="shared" si="0"/>
        <v>Complexe</v>
      </c>
      <c r="D13" s="2" t="s">
        <v>130</v>
      </c>
      <c r="E13" s="2" t="s">
        <v>133</v>
      </c>
      <c r="F13" s="2" t="s">
        <v>134</v>
      </c>
      <c r="G13" s="2" t="s">
        <v>129</v>
      </c>
    </row>
    <row r="14" spans="1:7" x14ac:dyDescent="0.3">
      <c r="A14" s="5" t="s">
        <v>55</v>
      </c>
      <c r="B14" s="5" t="s">
        <v>43</v>
      </c>
      <c r="C14" s="2" t="str">
        <f t="shared" si="0"/>
        <v>Complexe</v>
      </c>
      <c r="D14" s="2" t="s">
        <v>126</v>
      </c>
      <c r="E14" s="2" t="s">
        <v>133</v>
      </c>
      <c r="F14" s="2" t="s">
        <v>131</v>
      </c>
      <c r="G14" s="2" t="s">
        <v>129</v>
      </c>
    </row>
    <row r="15" spans="1:7" x14ac:dyDescent="0.3">
      <c r="A15" s="5" t="s">
        <v>55</v>
      </c>
      <c r="B15" s="5" t="s">
        <v>25</v>
      </c>
      <c r="C15" s="2" t="str">
        <f t="shared" si="0"/>
        <v>Simple</v>
      </c>
      <c r="D15" s="2" t="s">
        <v>130</v>
      </c>
      <c r="E15" s="2" t="s">
        <v>127</v>
      </c>
      <c r="F15" s="2" t="s">
        <v>131</v>
      </c>
      <c r="G15" s="2" t="s">
        <v>132</v>
      </c>
    </row>
    <row r="16" spans="1:7" x14ac:dyDescent="0.3">
      <c r="A16" s="5" t="s">
        <v>33</v>
      </c>
      <c r="B16" s="5" t="s">
        <v>27</v>
      </c>
      <c r="C16" s="2" t="str">
        <f t="shared" ref="C16:C91" si="1">IF((IF($D16="1 cas",1,IF($D16="1 à 2 cas",2,3))+IF($E16="&lt;= 8 champs",1,IF($E16="8 &lt; champs &lt;= 14",2,3))+IF($F16="&lt;= 2 écrans",1,IF($F16="2 &lt; écrans &lt;= 5",2,3))+IF($G16="RG &lt; 5",1,IF($G16="5&lt;= RG &lt;=10",2,3)))&lt;5,"Simple",IF((IF($D16="1 cas",1,IF($D16="1 à 2 cas",2,3))+IF($E16="&lt;= 8 champs",1,IF($E16="8 &lt; champs &lt;= 14",2,3))+IF($F16="&lt;= 2 écrans",1,IF($F16="2 &lt; écrans &lt;= 5",2,3))+IF($G16="RG &lt; 5",1,IF($G16="5&lt;= RG &lt;=10",2,3)))&lt;9,"Moyenne","Complexe"))</f>
        <v>Complexe</v>
      </c>
      <c r="D16" s="2" t="s">
        <v>126</v>
      </c>
      <c r="E16" s="2" t="s">
        <v>133</v>
      </c>
      <c r="F16" s="2" t="s">
        <v>131</v>
      </c>
      <c r="G16" s="2" t="s">
        <v>135</v>
      </c>
    </row>
    <row r="17" spans="1:7" x14ac:dyDescent="0.3">
      <c r="A17" s="5" t="s">
        <v>33</v>
      </c>
      <c r="B17" s="5" t="s">
        <v>28</v>
      </c>
      <c r="C17" s="2" t="str">
        <f t="shared" si="1"/>
        <v>Complexe</v>
      </c>
      <c r="D17" s="2" t="s">
        <v>126</v>
      </c>
      <c r="E17" s="2" t="s">
        <v>133</v>
      </c>
      <c r="F17" s="2" t="s">
        <v>131</v>
      </c>
      <c r="G17" s="2" t="s">
        <v>135</v>
      </c>
    </row>
    <row r="18" spans="1:7" x14ac:dyDescent="0.3">
      <c r="A18" s="5" t="s">
        <v>33</v>
      </c>
      <c r="B18" s="5" t="s">
        <v>29</v>
      </c>
      <c r="C18" s="2" t="str">
        <f t="shared" si="1"/>
        <v>Complexe</v>
      </c>
      <c r="D18" s="2" t="s">
        <v>126</v>
      </c>
      <c r="E18" s="2" t="s">
        <v>133</v>
      </c>
      <c r="F18" s="2" t="s">
        <v>131</v>
      </c>
      <c r="G18" s="2" t="s">
        <v>135</v>
      </c>
    </row>
    <row r="19" spans="1:7" x14ac:dyDescent="0.3">
      <c r="A19" s="5" t="s">
        <v>33</v>
      </c>
      <c r="B19" s="5" t="s">
        <v>30</v>
      </c>
      <c r="C19" s="2" t="str">
        <f t="shared" si="1"/>
        <v>Complexe</v>
      </c>
      <c r="D19" s="2" t="s">
        <v>126</v>
      </c>
      <c r="E19" s="2" t="s">
        <v>133</v>
      </c>
      <c r="F19" s="2" t="s">
        <v>131</v>
      </c>
      <c r="G19" s="2" t="s">
        <v>135</v>
      </c>
    </row>
    <row r="20" spans="1:7" x14ac:dyDescent="0.3">
      <c r="A20" s="5" t="s">
        <v>33</v>
      </c>
      <c r="B20" s="5" t="s">
        <v>31</v>
      </c>
      <c r="C20" s="2" t="str">
        <f t="shared" si="1"/>
        <v>Complexe</v>
      </c>
      <c r="D20" s="2" t="s">
        <v>126</v>
      </c>
      <c r="E20" s="2" t="s">
        <v>133</v>
      </c>
      <c r="F20" s="2" t="s">
        <v>131</v>
      </c>
      <c r="G20" s="2" t="s">
        <v>135</v>
      </c>
    </row>
    <row r="21" spans="1:7" x14ac:dyDescent="0.3">
      <c r="A21" s="5" t="s">
        <v>33</v>
      </c>
      <c r="B21" s="5" t="s">
        <v>32</v>
      </c>
      <c r="C21" s="2" t="str">
        <f t="shared" si="1"/>
        <v>Complexe</v>
      </c>
      <c r="D21" s="2" t="s">
        <v>126</v>
      </c>
      <c r="E21" s="2" t="s">
        <v>133</v>
      </c>
      <c r="F21" s="2" t="s">
        <v>131</v>
      </c>
      <c r="G21" s="2" t="s">
        <v>135</v>
      </c>
    </row>
    <row r="22" spans="1:7" x14ac:dyDescent="0.3">
      <c r="A22" s="5" t="s">
        <v>33</v>
      </c>
      <c r="B22" s="5" t="s">
        <v>26</v>
      </c>
      <c r="C22" s="2" t="str">
        <f t="shared" si="1"/>
        <v>Simple</v>
      </c>
      <c r="D22" s="2" t="s">
        <v>130</v>
      </c>
      <c r="E22" s="2" t="s">
        <v>127</v>
      </c>
      <c r="F22" s="2" t="s">
        <v>131</v>
      </c>
      <c r="G22" s="2" t="s">
        <v>132</v>
      </c>
    </row>
    <row r="23" spans="1:7" x14ac:dyDescent="0.3">
      <c r="A23" s="5" t="s">
        <v>14</v>
      </c>
      <c r="B23" s="5" t="s">
        <v>14</v>
      </c>
      <c r="C23" s="2" t="str">
        <f t="shared" si="1"/>
        <v>Complexe</v>
      </c>
      <c r="D23" s="2" t="s">
        <v>126</v>
      </c>
      <c r="E23" s="2" t="s">
        <v>137</v>
      </c>
      <c r="F23" s="2" t="s">
        <v>131</v>
      </c>
      <c r="G23" s="2" t="s">
        <v>129</v>
      </c>
    </row>
    <row r="24" spans="1:7" x14ac:dyDescent="0.3">
      <c r="A24" s="5" t="s">
        <v>68</v>
      </c>
      <c r="B24" s="5" t="s">
        <v>17</v>
      </c>
      <c r="C24" s="2" t="str">
        <f t="shared" si="1"/>
        <v>Simple</v>
      </c>
      <c r="D24" s="2" t="s">
        <v>130</v>
      </c>
      <c r="E24" s="2" t="s">
        <v>127</v>
      </c>
      <c r="F24" s="2" t="s">
        <v>131</v>
      </c>
      <c r="G24" s="2" t="s">
        <v>132</v>
      </c>
    </row>
    <row r="25" spans="1:7" x14ac:dyDescent="0.3">
      <c r="A25" s="5" t="s">
        <v>68</v>
      </c>
      <c r="B25" s="5" t="s">
        <v>69</v>
      </c>
      <c r="C25" s="2" t="str">
        <f t="shared" si="1"/>
        <v>Simple</v>
      </c>
      <c r="D25" s="2" t="s">
        <v>130</v>
      </c>
      <c r="E25" s="2" t="s">
        <v>127</v>
      </c>
      <c r="F25" s="2" t="s">
        <v>131</v>
      </c>
      <c r="G25" s="2" t="s">
        <v>132</v>
      </c>
    </row>
    <row r="26" spans="1:7" x14ac:dyDescent="0.3">
      <c r="A26" s="5" t="s">
        <v>15</v>
      </c>
      <c r="B26" s="5" t="s">
        <v>86</v>
      </c>
      <c r="C26" s="2" t="str">
        <f t="shared" si="1"/>
        <v>Simple</v>
      </c>
      <c r="D26" s="2" t="s">
        <v>130</v>
      </c>
      <c r="E26" s="2" t="s">
        <v>127</v>
      </c>
      <c r="F26" s="2" t="s">
        <v>131</v>
      </c>
      <c r="G26" s="2" t="s">
        <v>132</v>
      </c>
    </row>
    <row r="27" spans="1:7" x14ac:dyDescent="0.3">
      <c r="A27" s="5" t="s">
        <v>15</v>
      </c>
      <c r="B27" s="5" t="s">
        <v>79</v>
      </c>
      <c r="C27" s="2" t="str">
        <f t="shared" si="1"/>
        <v>Simple</v>
      </c>
      <c r="D27" s="2" t="s">
        <v>130</v>
      </c>
      <c r="E27" s="2" t="s">
        <v>127</v>
      </c>
      <c r="F27" s="2" t="s">
        <v>131</v>
      </c>
      <c r="G27" s="2" t="s">
        <v>132</v>
      </c>
    </row>
    <row r="28" spans="1:7" x14ac:dyDescent="0.3">
      <c r="A28" s="5" t="s">
        <v>15</v>
      </c>
      <c r="B28" s="5" t="s">
        <v>77</v>
      </c>
      <c r="C28" s="2" t="str">
        <f t="shared" si="1"/>
        <v>Simple</v>
      </c>
      <c r="D28" s="2" t="s">
        <v>130</v>
      </c>
      <c r="E28" s="2" t="s">
        <v>127</v>
      </c>
      <c r="F28" s="2" t="s">
        <v>131</v>
      </c>
      <c r="G28" s="2" t="s">
        <v>132</v>
      </c>
    </row>
    <row r="29" spans="1:7" x14ac:dyDescent="0.3">
      <c r="A29" s="5" t="s">
        <v>15</v>
      </c>
      <c r="B29" s="5" t="s">
        <v>78</v>
      </c>
      <c r="C29" s="2" t="str">
        <f t="shared" si="1"/>
        <v>Simple</v>
      </c>
      <c r="D29" s="2" t="s">
        <v>130</v>
      </c>
      <c r="E29" s="2" t="s">
        <v>127</v>
      </c>
      <c r="F29" s="2" t="s">
        <v>131</v>
      </c>
      <c r="G29" s="2" t="s">
        <v>132</v>
      </c>
    </row>
    <row r="30" spans="1:7" x14ac:dyDescent="0.3">
      <c r="A30" s="5" t="s">
        <v>15</v>
      </c>
      <c r="B30" s="5" t="s">
        <v>80</v>
      </c>
      <c r="C30" s="2" t="str">
        <f t="shared" si="1"/>
        <v>Simple</v>
      </c>
      <c r="D30" s="2" t="s">
        <v>130</v>
      </c>
      <c r="E30" s="2" t="s">
        <v>127</v>
      </c>
      <c r="F30" s="2" t="s">
        <v>131</v>
      </c>
      <c r="G30" s="2" t="s">
        <v>132</v>
      </c>
    </row>
    <row r="31" spans="1:7" x14ac:dyDescent="0.3">
      <c r="A31" s="5" t="s">
        <v>15</v>
      </c>
      <c r="B31" s="5" t="s">
        <v>81</v>
      </c>
      <c r="C31" s="2" t="str">
        <f t="shared" si="1"/>
        <v>Simple</v>
      </c>
      <c r="D31" s="2" t="s">
        <v>130</v>
      </c>
      <c r="E31" s="2" t="s">
        <v>127</v>
      </c>
      <c r="F31" s="2" t="s">
        <v>131</v>
      </c>
      <c r="G31" s="2" t="s">
        <v>132</v>
      </c>
    </row>
    <row r="32" spans="1:7" x14ac:dyDescent="0.3">
      <c r="A32" s="5" t="s">
        <v>15</v>
      </c>
      <c r="B32" s="5" t="s">
        <v>82</v>
      </c>
      <c r="C32" s="2" t="str">
        <f t="shared" si="1"/>
        <v>Simple</v>
      </c>
      <c r="D32" s="2" t="s">
        <v>130</v>
      </c>
      <c r="E32" s="2" t="s">
        <v>127</v>
      </c>
      <c r="F32" s="2" t="s">
        <v>131</v>
      </c>
      <c r="G32" s="2" t="s">
        <v>132</v>
      </c>
    </row>
    <row r="33" spans="1:7" x14ac:dyDescent="0.3">
      <c r="A33" s="5" t="s">
        <v>15</v>
      </c>
      <c r="B33" s="5" t="s">
        <v>87</v>
      </c>
      <c r="C33" s="2" t="str">
        <f t="shared" si="1"/>
        <v>Moyenne</v>
      </c>
      <c r="D33" s="2" t="s">
        <v>130</v>
      </c>
      <c r="E33" s="2" t="s">
        <v>137</v>
      </c>
      <c r="F33" s="2" t="s">
        <v>131</v>
      </c>
      <c r="G33" s="2" t="s">
        <v>135</v>
      </c>
    </row>
    <row r="34" spans="1:7" x14ac:dyDescent="0.3">
      <c r="A34" s="5" t="s">
        <v>15</v>
      </c>
      <c r="B34" s="5" t="s">
        <v>83</v>
      </c>
      <c r="C34" s="2" t="str">
        <f t="shared" si="1"/>
        <v>Moyenne</v>
      </c>
      <c r="D34" s="2" t="s">
        <v>130</v>
      </c>
      <c r="E34" s="2" t="s">
        <v>137</v>
      </c>
      <c r="F34" s="2" t="s">
        <v>131</v>
      </c>
      <c r="G34" s="2" t="s">
        <v>135</v>
      </c>
    </row>
    <row r="35" spans="1:7" x14ac:dyDescent="0.3">
      <c r="A35" s="5" t="s">
        <v>15</v>
      </c>
      <c r="B35" s="5" t="s">
        <v>84</v>
      </c>
      <c r="C35" s="2" t="str">
        <f t="shared" si="1"/>
        <v>Moyenne</v>
      </c>
      <c r="D35" s="2" t="s">
        <v>130</v>
      </c>
      <c r="E35" s="2" t="s">
        <v>137</v>
      </c>
      <c r="F35" s="2" t="s">
        <v>131</v>
      </c>
      <c r="G35" s="2" t="s">
        <v>135</v>
      </c>
    </row>
    <row r="36" spans="1:7" x14ac:dyDescent="0.3">
      <c r="A36" s="5" t="s">
        <v>15</v>
      </c>
      <c r="B36" s="5" t="s">
        <v>85</v>
      </c>
      <c r="C36" s="2" t="str">
        <f t="shared" si="1"/>
        <v>Moyenne</v>
      </c>
      <c r="D36" s="2" t="s">
        <v>130</v>
      </c>
      <c r="E36" s="2" t="s">
        <v>137</v>
      </c>
      <c r="F36" s="2" t="s">
        <v>131</v>
      </c>
      <c r="G36" s="2" t="s">
        <v>135</v>
      </c>
    </row>
    <row r="37" spans="1:7" x14ac:dyDescent="0.3">
      <c r="A37" s="5" t="s">
        <v>15</v>
      </c>
      <c r="B37" s="5" t="s">
        <v>34</v>
      </c>
      <c r="C37" s="2" t="str">
        <f t="shared" si="1"/>
        <v>Simple</v>
      </c>
      <c r="D37" s="2" t="s">
        <v>130</v>
      </c>
      <c r="E37" s="2" t="s">
        <v>127</v>
      </c>
      <c r="F37" s="2" t="s">
        <v>131</v>
      </c>
      <c r="G37" s="2" t="s">
        <v>132</v>
      </c>
    </row>
    <row r="38" spans="1:7" x14ac:dyDescent="0.3">
      <c r="A38" s="5" t="s">
        <v>15</v>
      </c>
      <c r="B38" s="5" t="s">
        <v>88</v>
      </c>
      <c r="C38" s="2" t="str">
        <f t="shared" si="1"/>
        <v>Complexe</v>
      </c>
      <c r="D38" s="2" t="s">
        <v>136</v>
      </c>
      <c r="E38" s="2" t="s">
        <v>133</v>
      </c>
      <c r="F38" s="2" t="s">
        <v>131</v>
      </c>
      <c r="G38" s="2" t="s">
        <v>129</v>
      </c>
    </row>
    <row r="39" spans="1:7" x14ac:dyDescent="0.3">
      <c r="A39" s="5" t="s">
        <v>15</v>
      </c>
      <c r="B39" s="5" t="s">
        <v>89</v>
      </c>
      <c r="C39" s="2" t="str">
        <f t="shared" si="1"/>
        <v>Simple</v>
      </c>
      <c r="D39" s="2" t="s">
        <v>130</v>
      </c>
      <c r="E39" s="2" t="s">
        <v>127</v>
      </c>
      <c r="F39" s="2" t="s">
        <v>131</v>
      </c>
      <c r="G39" s="2" t="s">
        <v>132</v>
      </c>
    </row>
    <row r="40" spans="1:7" x14ac:dyDescent="0.3">
      <c r="A40" s="5" t="s">
        <v>35</v>
      </c>
      <c r="B40" s="5" t="s">
        <v>36</v>
      </c>
      <c r="C40" s="2" t="str">
        <f t="shared" si="1"/>
        <v>Complexe</v>
      </c>
      <c r="D40" s="2" t="s">
        <v>126</v>
      </c>
      <c r="E40" s="2" t="s">
        <v>133</v>
      </c>
      <c r="F40" s="2" t="s">
        <v>131</v>
      </c>
      <c r="G40" s="2" t="s">
        <v>129</v>
      </c>
    </row>
    <row r="41" spans="1:7" x14ac:dyDescent="0.3">
      <c r="A41" s="5" t="s">
        <v>35</v>
      </c>
      <c r="B41" s="5" t="s">
        <v>38</v>
      </c>
      <c r="C41" s="2" t="str">
        <f t="shared" si="1"/>
        <v>Simple</v>
      </c>
      <c r="D41" s="2" t="s">
        <v>130</v>
      </c>
      <c r="E41" s="2" t="s">
        <v>127</v>
      </c>
      <c r="F41" s="2" t="s">
        <v>131</v>
      </c>
      <c r="G41" s="2" t="s">
        <v>132</v>
      </c>
    </row>
    <row r="42" spans="1:7" x14ac:dyDescent="0.3">
      <c r="A42" s="5" t="s">
        <v>35</v>
      </c>
      <c r="B42" s="5" t="s">
        <v>37</v>
      </c>
      <c r="C42" s="2" t="str">
        <f t="shared" si="1"/>
        <v>Complexe</v>
      </c>
      <c r="D42" s="2" t="s">
        <v>126</v>
      </c>
      <c r="E42" s="2" t="s">
        <v>133</v>
      </c>
      <c r="F42" s="2" t="s">
        <v>131</v>
      </c>
      <c r="G42" s="2" t="s">
        <v>129</v>
      </c>
    </row>
    <row r="43" spans="1:7" x14ac:dyDescent="0.3">
      <c r="A43" s="5" t="s">
        <v>35</v>
      </c>
      <c r="B43" s="5" t="s">
        <v>39</v>
      </c>
      <c r="C43" s="2" t="str">
        <f t="shared" si="1"/>
        <v>Simple</v>
      </c>
      <c r="D43" s="2" t="s">
        <v>130</v>
      </c>
      <c r="E43" s="2" t="s">
        <v>127</v>
      </c>
      <c r="F43" s="2" t="s">
        <v>131</v>
      </c>
      <c r="G43" s="2" t="s">
        <v>132</v>
      </c>
    </row>
    <row r="44" spans="1:7" x14ac:dyDescent="0.3">
      <c r="A44" s="5" t="s">
        <v>10</v>
      </c>
      <c r="B44" s="5" t="s">
        <v>10</v>
      </c>
      <c r="C44" s="2" t="str">
        <f t="shared" si="1"/>
        <v>Moyenne</v>
      </c>
      <c r="D44" s="2" t="s">
        <v>130</v>
      </c>
      <c r="E44" s="2" t="s">
        <v>127</v>
      </c>
      <c r="F44" s="2" t="s">
        <v>131</v>
      </c>
      <c r="G44" s="2" t="s">
        <v>135</v>
      </c>
    </row>
    <row r="45" spans="1:7" x14ac:dyDescent="0.3">
      <c r="A45" s="5" t="s">
        <v>10</v>
      </c>
      <c r="B45" s="5" t="s">
        <v>42</v>
      </c>
      <c r="C45" s="2" t="str">
        <f t="shared" si="1"/>
        <v>Simple</v>
      </c>
      <c r="D45" s="2" t="s">
        <v>130</v>
      </c>
      <c r="E45" s="2" t="s">
        <v>127</v>
      </c>
      <c r="F45" s="2" t="s">
        <v>131</v>
      </c>
      <c r="G45" s="2" t="s">
        <v>132</v>
      </c>
    </row>
    <row r="46" spans="1:7" x14ac:dyDescent="0.3">
      <c r="A46" s="5" t="s">
        <v>21</v>
      </c>
      <c r="B46" s="5" t="s">
        <v>21</v>
      </c>
      <c r="C46" s="2" t="str">
        <f t="shared" si="1"/>
        <v>Simple</v>
      </c>
      <c r="D46" s="2" t="s">
        <v>130</v>
      </c>
      <c r="E46" s="2" t="s">
        <v>127</v>
      </c>
      <c r="F46" s="2" t="s">
        <v>131</v>
      </c>
      <c r="G46" s="2" t="s">
        <v>132</v>
      </c>
    </row>
    <row r="47" spans="1:7" x14ac:dyDescent="0.3">
      <c r="A47" s="5" t="s">
        <v>11</v>
      </c>
      <c r="B47" s="5" t="s">
        <v>90</v>
      </c>
      <c r="C47" s="2" t="str">
        <f t="shared" si="1"/>
        <v>Moyenne</v>
      </c>
      <c r="D47" s="2" t="s">
        <v>130</v>
      </c>
      <c r="E47" s="2" t="s">
        <v>127</v>
      </c>
      <c r="F47" s="2" t="s">
        <v>131</v>
      </c>
      <c r="G47" s="2" t="s">
        <v>129</v>
      </c>
    </row>
    <row r="48" spans="1:7" x14ac:dyDescent="0.3">
      <c r="A48" s="5" t="s">
        <v>11</v>
      </c>
      <c r="B48" s="5" t="s">
        <v>93</v>
      </c>
      <c r="C48" s="2" t="str">
        <f t="shared" si="1"/>
        <v>Moyenne</v>
      </c>
      <c r="D48" s="2" t="s">
        <v>130</v>
      </c>
      <c r="E48" s="2" t="s">
        <v>127</v>
      </c>
      <c r="F48" s="2" t="s">
        <v>131</v>
      </c>
      <c r="G48" s="2" t="s">
        <v>129</v>
      </c>
    </row>
    <row r="49" spans="1:7" x14ac:dyDescent="0.3">
      <c r="A49" s="5" t="s">
        <v>11</v>
      </c>
      <c r="B49" s="5" t="s">
        <v>94</v>
      </c>
      <c r="C49" s="2" t="str">
        <f t="shared" si="1"/>
        <v>Moyenne</v>
      </c>
      <c r="D49" s="2" t="s">
        <v>130</v>
      </c>
      <c r="E49" s="2" t="s">
        <v>127</v>
      </c>
      <c r="F49" s="2" t="s">
        <v>131</v>
      </c>
      <c r="G49" s="2" t="s">
        <v>129</v>
      </c>
    </row>
    <row r="50" spans="1:7" x14ac:dyDescent="0.3">
      <c r="A50" s="5" t="s">
        <v>11</v>
      </c>
      <c r="B50" s="5" t="s">
        <v>95</v>
      </c>
      <c r="C50" s="2" t="str">
        <f t="shared" si="1"/>
        <v>Moyenne</v>
      </c>
      <c r="D50" s="2" t="s">
        <v>130</v>
      </c>
      <c r="E50" s="2" t="s">
        <v>127</v>
      </c>
      <c r="F50" s="2" t="s">
        <v>131</v>
      </c>
      <c r="G50" s="2" t="s">
        <v>129</v>
      </c>
    </row>
    <row r="51" spans="1:7" x14ac:dyDescent="0.3">
      <c r="A51" s="5" t="s">
        <v>11</v>
      </c>
      <c r="B51" s="5" t="s">
        <v>96</v>
      </c>
      <c r="C51" s="2" t="str">
        <f t="shared" si="1"/>
        <v>Moyenne</v>
      </c>
      <c r="D51" s="2" t="s">
        <v>130</v>
      </c>
      <c r="E51" s="2" t="s">
        <v>127</v>
      </c>
      <c r="F51" s="2" t="s">
        <v>131</v>
      </c>
      <c r="G51" s="2" t="s">
        <v>129</v>
      </c>
    </row>
    <row r="52" spans="1:7" x14ac:dyDescent="0.3">
      <c r="A52" s="5" t="s">
        <v>11</v>
      </c>
      <c r="B52" s="5" t="s">
        <v>91</v>
      </c>
      <c r="C52" s="2" t="str">
        <f t="shared" si="1"/>
        <v>Simple</v>
      </c>
      <c r="D52" s="2" t="s">
        <v>130</v>
      </c>
      <c r="E52" s="2" t="s">
        <v>127</v>
      </c>
      <c r="F52" s="2" t="s">
        <v>131</v>
      </c>
      <c r="G52" s="2" t="s">
        <v>132</v>
      </c>
    </row>
    <row r="53" spans="1:7" x14ac:dyDescent="0.3">
      <c r="A53" s="5" t="s">
        <v>11</v>
      </c>
      <c r="B53" s="5" t="s">
        <v>92</v>
      </c>
      <c r="C53" s="2" t="str">
        <f t="shared" si="1"/>
        <v>Simple</v>
      </c>
      <c r="D53" s="2" t="s">
        <v>130</v>
      </c>
      <c r="E53" s="2" t="s">
        <v>127</v>
      </c>
      <c r="F53" s="2" t="s">
        <v>131</v>
      </c>
      <c r="G53" s="2" t="s">
        <v>132</v>
      </c>
    </row>
    <row r="54" spans="1:7" x14ac:dyDescent="0.3">
      <c r="A54" s="5" t="s">
        <v>11</v>
      </c>
      <c r="B54" s="5" t="s">
        <v>20</v>
      </c>
      <c r="C54" s="2" t="str">
        <f t="shared" si="1"/>
        <v>Complexe</v>
      </c>
      <c r="D54" s="2" t="s">
        <v>126</v>
      </c>
      <c r="E54" s="2" t="s">
        <v>127</v>
      </c>
      <c r="F54" s="2" t="s">
        <v>128</v>
      </c>
      <c r="G54" s="2" t="s">
        <v>129</v>
      </c>
    </row>
    <row r="55" spans="1:7" x14ac:dyDescent="0.3">
      <c r="A55" s="5" t="s">
        <v>19</v>
      </c>
      <c r="B55" s="5" t="s">
        <v>18</v>
      </c>
      <c r="C55" s="2" t="str">
        <f t="shared" si="1"/>
        <v>Complexe</v>
      </c>
      <c r="D55" s="2" t="s">
        <v>126</v>
      </c>
      <c r="E55" s="2" t="s">
        <v>127</v>
      </c>
      <c r="F55" s="2" t="s">
        <v>134</v>
      </c>
      <c r="G55" s="2" t="s">
        <v>129</v>
      </c>
    </row>
    <row r="56" spans="1:7" x14ac:dyDescent="0.3">
      <c r="A56" s="5" t="s">
        <v>19</v>
      </c>
      <c r="B56" s="5" t="s">
        <v>19</v>
      </c>
      <c r="C56" s="2" t="str">
        <f t="shared" si="1"/>
        <v>Complexe</v>
      </c>
      <c r="D56" s="2" t="s">
        <v>136</v>
      </c>
      <c r="E56" s="2" t="s">
        <v>133</v>
      </c>
      <c r="F56" s="2" t="s">
        <v>131</v>
      </c>
      <c r="G56" s="2" t="s">
        <v>129</v>
      </c>
    </row>
    <row r="57" spans="1:7" x14ac:dyDescent="0.3">
      <c r="A57" s="5" t="s">
        <v>19</v>
      </c>
      <c r="B57" s="5" t="s">
        <v>40</v>
      </c>
      <c r="C57" s="2" t="str">
        <f t="shared" si="1"/>
        <v>Simple</v>
      </c>
      <c r="D57" s="2" t="s">
        <v>130</v>
      </c>
      <c r="E57" s="2" t="s">
        <v>127</v>
      </c>
      <c r="F57" s="2" t="s">
        <v>131</v>
      </c>
      <c r="G57" s="2" t="s">
        <v>132</v>
      </c>
    </row>
    <row r="58" spans="1:7" x14ac:dyDescent="0.3">
      <c r="A58" s="5" t="s">
        <v>41</v>
      </c>
      <c r="B58" s="5" t="s">
        <v>97</v>
      </c>
      <c r="C58" s="2" t="str">
        <f t="shared" si="1"/>
        <v>Simple</v>
      </c>
      <c r="D58" s="2" t="s">
        <v>130</v>
      </c>
      <c r="E58" s="2" t="s">
        <v>127</v>
      </c>
      <c r="F58" s="2" t="s">
        <v>131</v>
      </c>
      <c r="G58" s="2" t="s">
        <v>132</v>
      </c>
    </row>
    <row r="59" spans="1:7" x14ac:dyDescent="0.3">
      <c r="A59" s="5" t="s">
        <v>41</v>
      </c>
      <c r="B59" s="5" t="s">
        <v>41</v>
      </c>
      <c r="C59" s="2" t="str">
        <f t="shared" si="1"/>
        <v>Complexe</v>
      </c>
      <c r="D59" s="2" t="s">
        <v>136</v>
      </c>
      <c r="E59" s="2" t="s">
        <v>133</v>
      </c>
      <c r="F59" s="2" t="s">
        <v>131</v>
      </c>
      <c r="G59" s="2" t="s">
        <v>129</v>
      </c>
    </row>
    <row r="60" spans="1:7" x14ac:dyDescent="0.3">
      <c r="A60" s="5" t="s">
        <v>41</v>
      </c>
      <c r="B60" s="5" t="s">
        <v>44</v>
      </c>
      <c r="C60" s="2" t="str">
        <f t="shared" si="1"/>
        <v>Simple</v>
      </c>
      <c r="D60" s="2" t="s">
        <v>130</v>
      </c>
      <c r="E60" s="2" t="s">
        <v>127</v>
      </c>
      <c r="F60" s="2" t="s">
        <v>131</v>
      </c>
      <c r="G60" s="2" t="s">
        <v>132</v>
      </c>
    </row>
    <row r="61" spans="1:7" x14ac:dyDescent="0.3">
      <c r="A61" s="5" t="s">
        <v>41</v>
      </c>
      <c r="B61" s="5" t="s">
        <v>45</v>
      </c>
      <c r="C61" s="2" t="str">
        <f t="shared" si="1"/>
        <v>Moyenne</v>
      </c>
      <c r="D61" s="2" t="s">
        <v>130</v>
      </c>
      <c r="E61" s="2" t="s">
        <v>133</v>
      </c>
      <c r="F61" s="2" t="s">
        <v>131</v>
      </c>
      <c r="G61" s="2" t="s">
        <v>129</v>
      </c>
    </row>
    <row r="62" spans="1:7" x14ac:dyDescent="0.3">
      <c r="A62" s="5" t="s">
        <v>41</v>
      </c>
      <c r="B62" s="5" t="s">
        <v>46</v>
      </c>
      <c r="C62" s="2" t="str">
        <f t="shared" si="1"/>
        <v>Simple</v>
      </c>
      <c r="D62" s="2" t="s">
        <v>130</v>
      </c>
      <c r="E62" s="2" t="s">
        <v>127</v>
      </c>
      <c r="F62" s="2" t="s">
        <v>131</v>
      </c>
      <c r="G62" s="2" t="s">
        <v>132</v>
      </c>
    </row>
    <row r="63" spans="1:7" x14ac:dyDescent="0.3">
      <c r="A63" s="5" t="s">
        <v>57</v>
      </c>
      <c r="B63" s="5" t="s">
        <v>58</v>
      </c>
      <c r="C63" s="2" t="str">
        <f t="shared" si="1"/>
        <v>Moyenne</v>
      </c>
      <c r="D63" s="2" t="s">
        <v>126</v>
      </c>
      <c r="E63" s="2" t="s">
        <v>127</v>
      </c>
      <c r="F63" s="2" t="s">
        <v>131</v>
      </c>
      <c r="G63" s="2" t="s">
        <v>129</v>
      </c>
    </row>
    <row r="64" spans="1:7" x14ac:dyDescent="0.3">
      <c r="A64" s="5" t="s">
        <v>57</v>
      </c>
      <c r="B64" s="5" t="s">
        <v>59</v>
      </c>
      <c r="C64" s="2" t="str">
        <f t="shared" si="1"/>
        <v>Complexe</v>
      </c>
      <c r="D64" s="2" t="s">
        <v>126</v>
      </c>
      <c r="E64" s="2" t="s">
        <v>133</v>
      </c>
      <c r="F64" s="2" t="s">
        <v>131</v>
      </c>
      <c r="G64" s="2" t="s">
        <v>129</v>
      </c>
    </row>
    <row r="65" spans="1:7" x14ac:dyDescent="0.3">
      <c r="A65" s="5" t="s">
        <v>57</v>
      </c>
      <c r="B65" s="5" t="s">
        <v>60</v>
      </c>
      <c r="C65" s="2" t="str">
        <f t="shared" si="1"/>
        <v>Complexe</v>
      </c>
      <c r="D65" s="2" t="s">
        <v>126</v>
      </c>
      <c r="E65" s="2" t="s">
        <v>133</v>
      </c>
      <c r="F65" s="2" t="s">
        <v>131</v>
      </c>
      <c r="G65" s="2" t="s">
        <v>129</v>
      </c>
    </row>
    <row r="66" spans="1:7" x14ac:dyDescent="0.3">
      <c r="A66" s="5" t="s">
        <v>57</v>
      </c>
      <c r="B66" s="5" t="s">
        <v>101</v>
      </c>
      <c r="C66" s="2" t="str">
        <f t="shared" si="1"/>
        <v>Complexe</v>
      </c>
      <c r="D66" s="2" t="s">
        <v>126</v>
      </c>
      <c r="E66" s="2" t="s">
        <v>133</v>
      </c>
      <c r="F66" s="2" t="s">
        <v>131</v>
      </c>
      <c r="G66" s="2" t="s">
        <v>129</v>
      </c>
    </row>
    <row r="67" spans="1:7" x14ac:dyDescent="0.3">
      <c r="A67" s="5" t="s">
        <v>57</v>
      </c>
      <c r="B67" s="5" t="s">
        <v>62</v>
      </c>
      <c r="C67" s="2" t="str">
        <f t="shared" si="1"/>
        <v>Complexe</v>
      </c>
      <c r="D67" s="2" t="s">
        <v>126</v>
      </c>
      <c r="E67" s="2" t="s">
        <v>133</v>
      </c>
      <c r="F67" s="2" t="s">
        <v>131</v>
      </c>
      <c r="G67" s="2" t="s">
        <v>129</v>
      </c>
    </row>
    <row r="68" spans="1:7" x14ac:dyDescent="0.3">
      <c r="A68" s="5" t="s">
        <v>57</v>
      </c>
      <c r="B68" s="5" t="s">
        <v>61</v>
      </c>
      <c r="C68" s="2" t="str">
        <f t="shared" si="1"/>
        <v>Simple</v>
      </c>
      <c r="D68" s="2" t="s">
        <v>130</v>
      </c>
      <c r="E68" s="2" t="s">
        <v>127</v>
      </c>
      <c r="F68" s="2" t="s">
        <v>131</v>
      </c>
      <c r="G68" s="2" t="s">
        <v>132</v>
      </c>
    </row>
    <row r="69" spans="1:7" x14ac:dyDescent="0.3">
      <c r="A69" s="5" t="s">
        <v>63</v>
      </c>
      <c r="B69" s="5" t="s">
        <v>66</v>
      </c>
      <c r="C69" s="2" t="str">
        <f t="shared" si="1"/>
        <v>Moyenne</v>
      </c>
      <c r="D69" s="2" t="s">
        <v>130</v>
      </c>
      <c r="E69" s="2" t="s">
        <v>137</v>
      </c>
      <c r="F69" s="2" t="s">
        <v>131</v>
      </c>
      <c r="G69" s="2" t="s">
        <v>132</v>
      </c>
    </row>
    <row r="70" spans="1:7" x14ac:dyDescent="0.3">
      <c r="A70" s="5" t="s">
        <v>63</v>
      </c>
      <c r="B70" s="5" t="s">
        <v>67</v>
      </c>
      <c r="C70" s="2" t="str">
        <f t="shared" si="1"/>
        <v>Moyenne</v>
      </c>
      <c r="D70" s="2" t="s">
        <v>130</v>
      </c>
      <c r="E70" s="2" t="s">
        <v>137</v>
      </c>
      <c r="F70" s="2" t="s">
        <v>131</v>
      </c>
      <c r="G70" s="2" t="s">
        <v>132</v>
      </c>
    </row>
    <row r="71" spans="1:7" x14ac:dyDescent="0.3">
      <c r="A71" s="5" t="s">
        <v>63</v>
      </c>
      <c r="B71" s="5" t="s">
        <v>64</v>
      </c>
      <c r="C71" s="2" t="str">
        <f t="shared" si="1"/>
        <v>Complexe</v>
      </c>
      <c r="D71" s="2" t="s">
        <v>126</v>
      </c>
      <c r="E71" s="2" t="s">
        <v>133</v>
      </c>
      <c r="F71" s="2" t="s">
        <v>131</v>
      </c>
      <c r="G71" s="2" t="s">
        <v>129</v>
      </c>
    </row>
    <row r="72" spans="1:7" x14ac:dyDescent="0.3">
      <c r="A72" s="5" t="s">
        <v>63</v>
      </c>
      <c r="B72" s="5" t="s">
        <v>65</v>
      </c>
      <c r="C72" s="2" t="str">
        <f t="shared" si="1"/>
        <v>Simple</v>
      </c>
      <c r="D72" s="2" t="s">
        <v>130</v>
      </c>
      <c r="E72" s="2" t="s">
        <v>127</v>
      </c>
      <c r="F72" s="2" t="s">
        <v>131</v>
      </c>
      <c r="G72" s="2" t="s">
        <v>132</v>
      </c>
    </row>
    <row r="73" spans="1:7" x14ac:dyDescent="0.3">
      <c r="A73" s="5" t="s">
        <v>54</v>
      </c>
      <c r="B73" s="5" t="s">
        <v>22</v>
      </c>
      <c r="C73" s="2" t="str">
        <f t="shared" si="1"/>
        <v>Complexe</v>
      </c>
      <c r="D73" s="2" t="s">
        <v>126</v>
      </c>
      <c r="E73" s="2" t="s">
        <v>133</v>
      </c>
      <c r="F73" s="2" t="s">
        <v>131</v>
      </c>
      <c r="G73" s="2" t="s">
        <v>129</v>
      </c>
    </row>
    <row r="74" spans="1:7" x14ac:dyDescent="0.3">
      <c r="A74" s="5" t="s">
        <v>54</v>
      </c>
      <c r="B74" s="5" t="s">
        <v>139</v>
      </c>
      <c r="C74" s="2" t="str">
        <f t="shared" si="1"/>
        <v>Complexe</v>
      </c>
      <c r="D74" s="2" t="s">
        <v>126</v>
      </c>
      <c r="E74" s="2" t="s">
        <v>137</v>
      </c>
      <c r="F74" s="2" t="s">
        <v>131</v>
      </c>
      <c r="G74" s="2" t="s">
        <v>129</v>
      </c>
    </row>
    <row r="75" spans="1:7" x14ac:dyDescent="0.3">
      <c r="A75" s="5" t="s">
        <v>54</v>
      </c>
      <c r="B75" s="5" t="s">
        <v>143</v>
      </c>
      <c r="C75" s="2" t="str">
        <f t="shared" si="1"/>
        <v>Complexe</v>
      </c>
      <c r="D75" s="2" t="s">
        <v>126</v>
      </c>
      <c r="E75" s="2" t="s">
        <v>133</v>
      </c>
      <c r="F75" s="2" t="s">
        <v>131</v>
      </c>
      <c r="G75" s="2" t="s">
        <v>129</v>
      </c>
    </row>
    <row r="76" spans="1:7" x14ac:dyDescent="0.3">
      <c r="A76" s="5" t="s">
        <v>54</v>
      </c>
      <c r="B76" s="5" t="s">
        <v>138</v>
      </c>
      <c r="C76" s="2" t="str">
        <f t="shared" si="1"/>
        <v>Complexe</v>
      </c>
      <c r="D76" s="2" t="s">
        <v>126</v>
      </c>
      <c r="E76" s="2" t="s">
        <v>133</v>
      </c>
      <c r="F76" s="2" t="s">
        <v>131</v>
      </c>
      <c r="G76" s="2" t="s">
        <v>129</v>
      </c>
    </row>
    <row r="77" spans="1:7" x14ac:dyDescent="0.3">
      <c r="A77" s="5" t="s">
        <v>54</v>
      </c>
      <c r="B77" s="5" t="s">
        <v>141</v>
      </c>
      <c r="C77" s="2" t="str">
        <f t="shared" si="1"/>
        <v>Complexe</v>
      </c>
      <c r="D77" s="2" t="s">
        <v>126</v>
      </c>
      <c r="E77" s="2" t="s">
        <v>133</v>
      </c>
      <c r="F77" s="2" t="s">
        <v>131</v>
      </c>
      <c r="G77" s="2" t="s">
        <v>129</v>
      </c>
    </row>
    <row r="78" spans="1:7" x14ac:dyDescent="0.3">
      <c r="A78" s="5" t="s">
        <v>54</v>
      </c>
      <c r="B78" s="5" t="s">
        <v>140</v>
      </c>
      <c r="C78" s="2" t="str">
        <f t="shared" si="1"/>
        <v>Complexe</v>
      </c>
      <c r="D78" s="2" t="s">
        <v>126</v>
      </c>
      <c r="E78" s="2" t="s">
        <v>133</v>
      </c>
      <c r="F78" s="2" t="s">
        <v>131</v>
      </c>
      <c r="G78" s="2" t="s">
        <v>129</v>
      </c>
    </row>
    <row r="79" spans="1:7" x14ac:dyDescent="0.3">
      <c r="A79" s="5" t="s">
        <v>54</v>
      </c>
      <c r="B79" s="5" t="s">
        <v>142</v>
      </c>
      <c r="C79" s="2" t="str">
        <f t="shared" si="1"/>
        <v>Simple</v>
      </c>
      <c r="D79" s="2" t="s">
        <v>130</v>
      </c>
      <c r="E79" s="2" t="s">
        <v>127</v>
      </c>
      <c r="F79" s="2" t="s">
        <v>131</v>
      </c>
      <c r="G79" s="2" t="s">
        <v>132</v>
      </c>
    </row>
    <row r="80" spans="1:7" x14ac:dyDescent="0.3">
      <c r="A80" s="5" t="s">
        <v>54</v>
      </c>
      <c r="B80" s="5" t="s">
        <v>98</v>
      </c>
      <c r="C80" s="2" t="str">
        <f t="shared" si="1"/>
        <v>Moyenne</v>
      </c>
      <c r="D80" s="2" t="s">
        <v>130</v>
      </c>
      <c r="E80" s="2" t="s">
        <v>133</v>
      </c>
      <c r="F80" s="2" t="s">
        <v>131</v>
      </c>
      <c r="G80" s="2" t="s">
        <v>129</v>
      </c>
    </row>
    <row r="81" spans="1:7" x14ac:dyDescent="0.3">
      <c r="A81" s="5" t="s">
        <v>54</v>
      </c>
      <c r="B81" s="5" t="s">
        <v>144</v>
      </c>
      <c r="C81" s="2" t="str">
        <f t="shared" si="1"/>
        <v>Simple</v>
      </c>
      <c r="D81" s="2" t="s">
        <v>130</v>
      </c>
      <c r="E81" s="2" t="s">
        <v>127</v>
      </c>
      <c r="F81" s="2" t="s">
        <v>131</v>
      </c>
      <c r="G81" s="2" t="s">
        <v>132</v>
      </c>
    </row>
    <row r="82" spans="1:7" x14ac:dyDescent="0.3">
      <c r="A82" s="5" t="s">
        <v>50</v>
      </c>
      <c r="B82" s="5" t="s">
        <v>51</v>
      </c>
      <c r="C82" s="2" t="str">
        <f t="shared" si="1"/>
        <v>Complexe</v>
      </c>
      <c r="D82" s="2" t="s">
        <v>126</v>
      </c>
      <c r="E82" s="2" t="s">
        <v>133</v>
      </c>
      <c r="F82" s="2" t="s">
        <v>134</v>
      </c>
      <c r="G82" s="2" t="s">
        <v>129</v>
      </c>
    </row>
    <row r="83" spans="1:7" x14ac:dyDescent="0.3">
      <c r="A83" s="5" t="s">
        <v>50</v>
      </c>
      <c r="B83" s="5" t="s">
        <v>149</v>
      </c>
      <c r="C83" s="2" t="str">
        <f t="shared" si="1"/>
        <v>Moyenne</v>
      </c>
      <c r="D83" s="2" t="s">
        <v>136</v>
      </c>
      <c r="E83" s="2" t="s">
        <v>127</v>
      </c>
      <c r="F83" s="2" t="s">
        <v>131</v>
      </c>
      <c r="G83" s="2" t="s">
        <v>132</v>
      </c>
    </row>
    <row r="84" spans="1:7" x14ac:dyDescent="0.3">
      <c r="A84" s="5" t="s">
        <v>50</v>
      </c>
      <c r="B84" s="5" t="s">
        <v>146</v>
      </c>
      <c r="C84" s="2" t="str">
        <f t="shared" si="1"/>
        <v>Simple</v>
      </c>
      <c r="D84" s="2" t="s">
        <v>130</v>
      </c>
      <c r="E84" s="2" t="s">
        <v>127</v>
      </c>
      <c r="F84" s="2" t="s">
        <v>131</v>
      </c>
      <c r="G84" s="2" t="s">
        <v>132</v>
      </c>
    </row>
    <row r="85" spans="1:7" x14ac:dyDescent="0.3">
      <c r="A85" s="5" t="s">
        <v>50</v>
      </c>
      <c r="B85" s="5" t="s">
        <v>52</v>
      </c>
      <c r="C85" s="2" t="str">
        <f t="shared" si="1"/>
        <v>Complexe</v>
      </c>
      <c r="D85" s="2" t="s">
        <v>126</v>
      </c>
      <c r="E85" s="2" t="s">
        <v>133</v>
      </c>
      <c r="F85" s="2" t="s">
        <v>134</v>
      </c>
      <c r="G85" s="2" t="s">
        <v>129</v>
      </c>
    </row>
    <row r="86" spans="1:7" x14ac:dyDescent="0.3">
      <c r="A86" s="5" t="s">
        <v>50</v>
      </c>
      <c r="B86" s="5" t="s">
        <v>150</v>
      </c>
      <c r="C86" s="2" t="str">
        <f>IF((IF($D86="1 cas",1,IF($D86="1 à 2 cas",2,3))+IF($E86="&lt;= 8 champs",1,IF($E86="8 &lt; champs &lt;= 14",2,3))+IF($F86="&lt;= 2 écrans",1,IF($F86="2 &lt; écrans &lt;= 5",2,3))+IF($G86="RG &lt; 5",1,IF($G86="5&lt;= RG &lt;=10",2,3)))&lt;5,"Simple",IF((IF($D86="1 cas",1,IF($D86="1 à 2 cas",2,3))+IF($E86="&lt;= 8 champs",1,IF($E86="8 &lt; champs &lt;= 14",2,3))+IF($F86="&lt;= 2 écrans",1,IF($F86="2 &lt; écrans &lt;= 5",2,3))+IF($G86="RG &lt; 5",1,IF($G86="5&lt;= RG &lt;=10",2,3)))&lt;9,"Moyenne","Complexe"))</f>
        <v>Moyenne</v>
      </c>
      <c r="D86" s="2" t="s">
        <v>136</v>
      </c>
      <c r="E86" s="2" t="s">
        <v>127</v>
      </c>
      <c r="F86" s="2" t="s">
        <v>131</v>
      </c>
      <c r="G86" s="2" t="s">
        <v>132</v>
      </c>
    </row>
    <row r="87" spans="1:7" x14ac:dyDescent="0.3">
      <c r="A87" s="5" t="s">
        <v>50</v>
      </c>
      <c r="B87" s="5" t="s">
        <v>147</v>
      </c>
      <c r="C87" s="2" t="str">
        <f t="shared" si="1"/>
        <v>Simple</v>
      </c>
      <c r="D87" s="2" t="s">
        <v>130</v>
      </c>
      <c r="E87" s="2" t="s">
        <v>127</v>
      </c>
      <c r="F87" s="2" t="s">
        <v>131</v>
      </c>
      <c r="G87" s="2" t="s">
        <v>132</v>
      </c>
    </row>
    <row r="88" spans="1:7" x14ac:dyDescent="0.3">
      <c r="A88" s="5" t="s">
        <v>50</v>
      </c>
      <c r="B88" s="5" t="s">
        <v>53</v>
      </c>
      <c r="C88" s="2" t="str">
        <f t="shared" si="1"/>
        <v>Complexe</v>
      </c>
      <c r="D88" s="2" t="s">
        <v>126</v>
      </c>
      <c r="E88" s="2" t="s">
        <v>133</v>
      </c>
      <c r="F88" s="2" t="s">
        <v>134</v>
      </c>
      <c r="G88" s="2" t="s">
        <v>129</v>
      </c>
    </row>
    <row r="89" spans="1:7" x14ac:dyDescent="0.3">
      <c r="A89" s="5" t="s">
        <v>50</v>
      </c>
      <c r="B89" s="5" t="s">
        <v>151</v>
      </c>
      <c r="C89" s="2" t="str">
        <f>IF((IF($D89="1 cas",1,IF($D89="1 à 2 cas",2,3))+IF($E89="&lt;= 8 champs",1,IF($E89="8 &lt; champs &lt;= 14",2,3))+IF($F89="&lt;= 2 écrans",1,IF($F89="2 &lt; écrans &lt;= 5",2,3))+IF($G89="RG &lt; 5",1,IF($G89="5&lt;= RG &lt;=10",2,3)))&lt;5,"Simple",IF((IF($D89="1 cas",1,IF($D89="1 à 2 cas",2,3))+IF($E89="&lt;= 8 champs",1,IF($E89="8 &lt; champs &lt;= 14",2,3))+IF($F89="&lt;= 2 écrans",1,IF($F89="2 &lt; écrans &lt;= 5",2,3))+IF($G89="RG &lt; 5",1,IF($G89="5&lt;= RG &lt;=10",2,3)))&lt;9,"Moyenne","Complexe"))</f>
        <v>Moyenne</v>
      </c>
      <c r="D89" s="2" t="s">
        <v>136</v>
      </c>
      <c r="E89" s="2" t="s">
        <v>127</v>
      </c>
      <c r="F89" s="2" t="s">
        <v>131</v>
      </c>
      <c r="G89" s="2" t="s">
        <v>132</v>
      </c>
    </row>
    <row r="90" spans="1:7" x14ac:dyDescent="0.3">
      <c r="A90" s="5" t="s">
        <v>50</v>
      </c>
      <c r="B90" s="5" t="s">
        <v>148</v>
      </c>
      <c r="C90" s="2" t="str">
        <f t="shared" si="1"/>
        <v>Simple</v>
      </c>
      <c r="D90" s="2" t="s">
        <v>130</v>
      </c>
      <c r="E90" s="2" t="s">
        <v>127</v>
      </c>
      <c r="F90" s="2" t="s">
        <v>131</v>
      </c>
      <c r="G90" s="2" t="s">
        <v>132</v>
      </c>
    </row>
    <row r="91" spans="1:7" x14ac:dyDescent="0.3">
      <c r="A91" s="5" t="s">
        <v>48</v>
      </c>
      <c r="B91" s="5" t="s">
        <v>99</v>
      </c>
      <c r="C91" s="2" t="str">
        <f t="shared" si="1"/>
        <v>Complexe</v>
      </c>
      <c r="D91" s="2" t="s">
        <v>126</v>
      </c>
      <c r="E91" s="2" t="s">
        <v>133</v>
      </c>
      <c r="F91" s="2" t="s">
        <v>131</v>
      </c>
      <c r="G91" s="2" t="s">
        <v>129</v>
      </c>
    </row>
    <row r="92" spans="1:7" x14ac:dyDescent="0.3">
      <c r="A92" s="5" t="s">
        <v>48</v>
      </c>
      <c r="B92" s="5" t="s">
        <v>49</v>
      </c>
      <c r="C92" s="2" t="str">
        <f t="shared" ref="C92:C115" si="2">IF((IF($D92="1 cas",1,IF($D92="1 à 2 cas",2,3))+IF($E92="&lt;= 8 champs",1,IF($E92="8 &lt; champs &lt;= 14",2,3))+IF($F92="&lt;= 2 écrans",1,IF($F92="2 &lt; écrans &lt;= 5",2,3))+IF($G92="RG &lt; 5",1,IF($G92="5&lt;= RG &lt;=10",2,3)))&lt;5,"Simple",IF((IF($D92="1 cas",1,IF($D92="1 à 2 cas",2,3))+IF($E92="&lt;= 8 champs",1,IF($E92="8 &lt; champs &lt;= 14",2,3))+IF($F92="&lt;= 2 écrans",1,IF($F92="2 &lt; écrans &lt;= 5",2,3))+IF($G92="RG &lt; 5",1,IF($G92="5&lt;= RG &lt;=10",2,3)))&lt;9,"Moyenne","Complexe"))</f>
        <v>Complexe</v>
      </c>
      <c r="D92" s="2" t="s">
        <v>126</v>
      </c>
      <c r="E92" s="2" t="s">
        <v>133</v>
      </c>
      <c r="F92" s="2" t="s">
        <v>131</v>
      </c>
      <c r="G92" s="2" t="s">
        <v>129</v>
      </c>
    </row>
    <row r="93" spans="1:7" x14ac:dyDescent="0.3">
      <c r="A93" s="5" t="s">
        <v>48</v>
      </c>
      <c r="B93" s="5" t="s">
        <v>12</v>
      </c>
      <c r="C93" s="2" t="str">
        <f t="shared" si="2"/>
        <v>Moyenne</v>
      </c>
      <c r="D93" s="2" t="s">
        <v>130</v>
      </c>
      <c r="E93" s="2" t="s">
        <v>133</v>
      </c>
      <c r="F93" s="2" t="s">
        <v>131</v>
      </c>
      <c r="G93" s="2" t="s">
        <v>129</v>
      </c>
    </row>
    <row r="94" spans="1:7" x14ac:dyDescent="0.3">
      <c r="A94" s="5" t="s">
        <v>48</v>
      </c>
      <c r="B94" s="5" t="s">
        <v>13</v>
      </c>
      <c r="C94" s="2" t="str">
        <f t="shared" si="2"/>
        <v>Moyenne</v>
      </c>
      <c r="D94" s="2" t="s">
        <v>130</v>
      </c>
      <c r="E94" s="2" t="s">
        <v>137</v>
      </c>
      <c r="F94" s="2" t="s">
        <v>131</v>
      </c>
      <c r="G94" s="2" t="s">
        <v>129</v>
      </c>
    </row>
    <row r="95" spans="1:7" x14ac:dyDescent="0.3">
      <c r="A95" s="5" t="s">
        <v>48</v>
      </c>
      <c r="B95" s="5" t="s">
        <v>145</v>
      </c>
      <c r="C95" s="2" t="str">
        <f t="shared" si="2"/>
        <v>Moyenne</v>
      </c>
      <c r="D95" s="2" t="s">
        <v>130</v>
      </c>
      <c r="E95" s="2" t="s">
        <v>137</v>
      </c>
      <c r="F95" s="2" t="s">
        <v>131</v>
      </c>
      <c r="G95" s="2" t="s">
        <v>129</v>
      </c>
    </row>
    <row r="96" spans="1:7" x14ac:dyDescent="0.3">
      <c r="A96" s="5" t="s">
        <v>23</v>
      </c>
      <c r="B96" s="5" t="s">
        <v>102</v>
      </c>
      <c r="C96" s="2" t="str">
        <f t="shared" si="2"/>
        <v>Simple</v>
      </c>
      <c r="D96" s="2" t="s">
        <v>130</v>
      </c>
      <c r="E96" s="2" t="s">
        <v>127</v>
      </c>
      <c r="F96" s="2" t="s">
        <v>131</v>
      </c>
      <c r="G96" s="2" t="s">
        <v>132</v>
      </c>
    </row>
    <row r="97" spans="1:7" x14ac:dyDescent="0.3">
      <c r="A97" s="5" t="s">
        <v>23</v>
      </c>
      <c r="B97" s="5" t="s">
        <v>103</v>
      </c>
      <c r="C97" s="2" t="str">
        <f t="shared" si="2"/>
        <v>Simple</v>
      </c>
      <c r="D97" s="2" t="s">
        <v>130</v>
      </c>
      <c r="E97" s="2" t="s">
        <v>127</v>
      </c>
      <c r="F97" s="2" t="s">
        <v>131</v>
      </c>
      <c r="G97" s="2" t="s">
        <v>132</v>
      </c>
    </row>
    <row r="98" spans="1:7" x14ac:dyDescent="0.3">
      <c r="A98" s="5" t="s">
        <v>47</v>
      </c>
      <c r="B98" s="5" t="s">
        <v>109</v>
      </c>
      <c r="C98" s="2" t="str">
        <f t="shared" si="2"/>
        <v>Complexe</v>
      </c>
      <c r="D98" s="2" t="s">
        <v>126</v>
      </c>
      <c r="E98" s="2" t="s">
        <v>137</v>
      </c>
      <c r="F98" s="2" t="s">
        <v>131</v>
      </c>
      <c r="G98" s="2" t="s">
        <v>129</v>
      </c>
    </row>
    <row r="99" spans="1:7" x14ac:dyDescent="0.3">
      <c r="A99" s="5" t="s">
        <v>47</v>
      </c>
      <c r="B99" s="5" t="s">
        <v>110</v>
      </c>
      <c r="C99" s="2" t="str">
        <f t="shared" si="2"/>
        <v>Complexe</v>
      </c>
      <c r="D99" s="2" t="s">
        <v>126</v>
      </c>
      <c r="E99" s="2" t="s">
        <v>137</v>
      </c>
      <c r="F99" s="2" t="s">
        <v>131</v>
      </c>
      <c r="G99" s="2" t="s">
        <v>129</v>
      </c>
    </row>
    <row r="100" spans="1:7" x14ac:dyDescent="0.3">
      <c r="A100" s="5" t="s">
        <v>47</v>
      </c>
      <c r="B100" s="5" t="s">
        <v>114</v>
      </c>
      <c r="C100" s="2" t="str">
        <f t="shared" si="2"/>
        <v>Complexe</v>
      </c>
      <c r="D100" s="2" t="s">
        <v>126</v>
      </c>
      <c r="E100" s="2" t="s">
        <v>137</v>
      </c>
      <c r="F100" s="2" t="s">
        <v>131</v>
      </c>
      <c r="G100" s="2" t="s">
        <v>129</v>
      </c>
    </row>
    <row r="101" spans="1:7" x14ac:dyDescent="0.3">
      <c r="A101" s="5" t="s">
        <v>47</v>
      </c>
      <c r="B101" s="5" t="s">
        <v>111</v>
      </c>
      <c r="C101" s="2" t="str">
        <f t="shared" si="2"/>
        <v>Complexe</v>
      </c>
      <c r="D101" s="2" t="s">
        <v>126</v>
      </c>
      <c r="E101" s="2" t="s">
        <v>137</v>
      </c>
      <c r="F101" s="2" t="s">
        <v>131</v>
      </c>
      <c r="G101" s="2" t="s">
        <v>129</v>
      </c>
    </row>
    <row r="102" spans="1:7" x14ac:dyDescent="0.3">
      <c r="A102" s="5" t="s">
        <v>47</v>
      </c>
      <c r="B102" s="5" t="s">
        <v>112</v>
      </c>
      <c r="C102" s="2" t="str">
        <f t="shared" si="2"/>
        <v>Complexe</v>
      </c>
      <c r="D102" s="2" t="s">
        <v>126</v>
      </c>
      <c r="E102" s="2" t="s">
        <v>137</v>
      </c>
      <c r="F102" s="2" t="s">
        <v>131</v>
      </c>
      <c r="G102" s="2" t="s">
        <v>129</v>
      </c>
    </row>
    <row r="103" spans="1:7" x14ac:dyDescent="0.3">
      <c r="A103" s="5" t="s">
        <v>47</v>
      </c>
      <c r="B103" s="5" t="s">
        <v>113</v>
      </c>
      <c r="C103" s="2" t="str">
        <f t="shared" si="2"/>
        <v>Complexe</v>
      </c>
      <c r="D103" s="2" t="s">
        <v>126</v>
      </c>
      <c r="E103" s="2" t="s">
        <v>137</v>
      </c>
      <c r="F103" s="2" t="s">
        <v>131</v>
      </c>
      <c r="G103" s="2" t="s">
        <v>129</v>
      </c>
    </row>
    <row r="104" spans="1:7" x14ac:dyDescent="0.3">
      <c r="A104" s="5" t="s">
        <v>47</v>
      </c>
      <c r="B104" s="5" t="s">
        <v>108</v>
      </c>
      <c r="C104" s="2" t="str">
        <f t="shared" si="2"/>
        <v>Complexe</v>
      </c>
      <c r="D104" s="2" t="s">
        <v>126</v>
      </c>
      <c r="E104" s="2" t="s">
        <v>137</v>
      </c>
      <c r="F104" s="2" t="s">
        <v>131</v>
      </c>
      <c r="G104" s="2" t="s">
        <v>129</v>
      </c>
    </row>
    <row r="105" spans="1:7" x14ac:dyDescent="0.3">
      <c r="A105" s="5" t="s">
        <v>47</v>
      </c>
      <c r="B105" s="5" t="s">
        <v>119</v>
      </c>
      <c r="C105" s="2" t="str">
        <f t="shared" si="2"/>
        <v>Complexe</v>
      </c>
      <c r="D105" s="2" t="s">
        <v>126</v>
      </c>
      <c r="E105" s="2" t="s">
        <v>137</v>
      </c>
      <c r="F105" s="2" t="s">
        <v>131</v>
      </c>
      <c r="G105" s="2" t="s">
        <v>129</v>
      </c>
    </row>
    <row r="106" spans="1:7" x14ac:dyDescent="0.3">
      <c r="A106" s="5" t="s">
        <v>47</v>
      </c>
      <c r="B106" s="5" t="s">
        <v>115</v>
      </c>
      <c r="C106" s="2" t="str">
        <f t="shared" si="2"/>
        <v>Complexe</v>
      </c>
      <c r="D106" s="2" t="s">
        <v>126</v>
      </c>
      <c r="E106" s="2" t="s">
        <v>137</v>
      </c>
      <c r="F106" s="2" t="s">
        <v>131</v>
      </c>
      <c r="G106" s="2" t="s">
        <v>129</v>
      </c>
    </row>
    <row r="107" spans="1:7" x14ac:dyDescent="0.3">
      <c r="A107" s="5" t="s">
        <v>47</v>
      </c>
      <c r="B107" s="5" t="s">
        <v>116</v>
      </c>
      <c r="C107" s="2" t="str">
        <f t="shared" si="2"/>
        <v>Complexe</v>
      </c>
      <c r="D107" s="2" t="s">
        <v>126</v>
      </c>
      <c r="E107" s="2" t="s">
        <v>137</v>
      </c>
      <c r="F107" s="2" t="s">
        <v>131</v>
      </c>
      <c r="G107" s="2" t="s">
        <v>129</v>
      </c>
    </row>
    <row r="108" spans="1:7" x14ac:dyDescent="0.3">
      <c r="A108" s="5" t="s">
        <v>47</v>
      </c>
      <c r="B108" s="5" t="s">
        <v>120</v>
      </c>
      <c r="C108" s="2" t="str">
        <f t="shared" si="2"/>
        <v>Complexe</v>
      </c>
      <c r="D108" s="2" t="s">
        <v>126</v>
      </c>
      <c r="E108" s="2" t="s">
        <v>137</v>
      </c>
      <c r="F108" s="2" t="s">
        <v>131</v>
      </c>
      <c r="G108" s="2" t="s">
        <v>129</v>
      </c>
    </row>
    <row r="109" spans="1:7" x14ac:dyDescent="0.3">
      <c r="A109" s="5" t="s">
        <v>47</v>
      </c>
      <c r="B109" s="5" t="s">
        <v>117</v>
      </c>
      <c r="C109" s="2" t="str">
        <f t="shared" si="2"/>
        <v>Complexe</v>
      </c>
      <c r="D109" s="2" t="s">
        <v>126</v>
      </c>
      <c r="E109" s="2" t="s">
        <v>137</v>
      </c>
      <c r="F109" s="2" t="s">
        <v>131</v>
      </c>
      <c r="G109" s="2" t="s">
        <v>129</v>
      </c>
    </row>
    <row r="110" spans="1:7" x14ac:dyDescent="0.3">
      <c r="A110" s="5" t="s">
        <v>47</v>
      </c>
      <c r="B110" s="5" t="s">
        <v>118</v>
      </c>
      <c r="C110" s="2" t="str">
        <f t="shared" si="2"/>
        <v>Complexe</v>
      </c>
      <c r="D110" s="2" t="s">
        <v>126</v>
      </c>
      <c r="E110" s="2" t="s">
        <v>137</v>
      </c>
      <c r="F110" s="2" t="s">
        <v>131</v>
      </c>
      <c r="G110" s="2" t="s">
        <v>129</v>
      </c>
    </row>
    <row r="111" spans="1:7" x14ac:dyDescent="0.3">
      <c r="A111" s="2" t="s">
        <v>16</v>
      </c>
      <c r="B111" s="2" t="s">
        <v>16</v>
      </c>
      <c r="C111" s="2" t="str">
        <f t="shared" si="2"/>
        <v>Complexe</v>
      </c>
      <c r="D111" s="2" t="s">
        <v>126</v>
      </c>
      <c r="E111" s="2" t="s">
        <v>133</v>
      </c>
      <c r="F111" s="2" t="s">
        <v>131</v>
      </c>
      <c r="G111" s="2" t="s">
        <v>129</v>
      </c>
    </row>
    <row r="112" spans="1:7" x14ac:dyDescent="0.3">
      <c r="A112" s="7" t="s">
        <v>16</v>
      </c>
      <c r="B112" s="7" t="s">
        <v>125</v>
      </c>
      <c r="C112" s="7" t="str">
        <f t="shared" si="2"/>
        <v>Complexe</v>
      </c>
      <c r="D112" s="2" t="s">
        <v>126</v>
      </c>
      <c r="E112" s="2" t="s">
        <v>133</v>
      </c>
      <c r="F112" s="2" t="s">
        <v>131</v>
      </c>
      <c r="G112" s="2" t="s">
        <v>129</v>
      </c>
    </row>
    <row r="113" spans="1:7" x14ac:dyDescent="0.3">
      <c r="A113" s="7" t="s">
        <v>122</v>
      </c>
      <c r="B113" s="7" t="s">
        <v>123</v>
      </c>
      <c r="C113" s="7" t="str">
        <f t="shared" si="2"/>
        <v>Complexe</v>
      </c>
      <c r="D113" s="2" t="s">
        <v>126</v>
      </c>
      <c r="E113" s="2" t="s">
        <v>133</v>
      </c>
      <c r="F113" s="2" t="s">
        <v>131</v>
      </c>
      <c r="G113" s="2" t="s">
        <v>129</v>
      </c>
    </row>
    <row r="114" spans="1:7" x14ac:dyDescent="0.3">
      <c r="A114" s="2" t="s">
        <v>122</v>
      </c>
      <c r="B114" s="2" t="s">
        <v>106</v>
      </c>
      <c r="C114" s="2" t="str">
        <f t="shared" si="2"/>
        <v>Complexe</v>
      </c>
      <c r="D114" s="2" t="s">
        <v>126</v>
      </c>
      <c r="E114" s="2" t="s">
        <v>133</v>
      </c>
      <c r="F114" s="2" t="s">
        <v>131</v>
      </c>
      <c r="G114" s="2" t="s">
        <v>129</v>
      </c>
    </row>
    <row r="115" spans="1:7" x14ac:dyDescent="0.3">
      <c r="A115" s="4" t="s">
        <v>24</v>
      </c>
      <c r="B115" s="4" t="s">
        <v>107</v>
      </c>
      <c r="C115" s="4" t="str">
        <f t="shared" si="2"/>
        <v>Complexe</v>
      </c>
      <c r="D115" s="4"/>
      <c r="E115" s="4"/>
      <c r="F115" s="4"/>
      <c r="G115" s="4"/>
    </row>
  </sheetData>
  <sortState xmlns:xlrd2="http://schemas.microsoft.com/office/spreadsheetml/2017/richdata2" ref="A2:C115">
    <sortCondition ref="A113:A115"/>
  </sortState>
  <dataValidations count="4">
    <dataValidation type="list" allowBlank="1" showInputMessage="1" showErrorMessage="1" sqref="G2:G115" xr:uid="{CC1DE02C-01EF-4D7F-A1A4-976DFB061B95}">
      <formula1>"RG &lt; 5,5&lt;= RG &lt;=10,RG &gt; 10"</formula1>
    </dataValidation>
    <dataValidation type="list" allowBlank="1" showInputMessage="1" showErrorMessage="1" sqref="F2:F115" xr:uid="{B6E57203-8179-4ADA-BEC6-905FC91251C0}">
      <formula1>"&lt;= 2 écrans, 2 &lt; écrans &lt;= 5, écrans &gt; 5"</formula1>
    </dataValidation>
    <dataValidation type="list" allowBlank="1" showInputMessage="1" showErrorMessage="1" sqref="E2:E115" xr:uid="{10E898DF-DA9F-42CA-B7BF-90F551A0D1E2}">
      <formula1>"&lt;= 8 champs,8 &lt; champs &lt;= 14,champs &gt; 14"</formula1>
    </dataValidation>
    <dataValidation type="list" allowBlank="1" showInputMessage="1" showErrorMessage="1" sqref="D2:D115" xr:uid="{962D9F27-FFCD-44FE-B6AE-D7611F586406}">
      <formula1>"1 cas, 1 à 2 cas, &gt; 2 cas"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b065570-dc9e-4d7c-b590-deae44dfc1b6" xsi:nil="true"/>
    <lcf76f155ced4ddcb4097134ff3c332f xmlns="fc460fe5-d1c4-4cfd-a3c3-de3471fcb5d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BB6E52DF5E064F9A1460F9EC993832" ma:contentTypeVersion="10" ma:contentTypeDescription="Crée un document." ma:contentTypeScope="" ma:versionID="4436d9e86aab6f854b41b15a0fa28ebc">
  <xsd:schema xmlns:xsd="http://www.w3.org/2001/XMLSchema" xmlns:xs="http://www.w3.org/2001/XMLSchema" xmlns:p="http://schemas.microsoft.com/office/2006/metadata/properties" xmlns:ns2="fc460fe5-d1c4-4cfd-a3c3-de3471fcb5df" xmlns:ns3="ab065570-dc9e-4d7c-b590-deae44dfc1b6" targetNamespace="http://schemas.microsoft.com/office/2006/metadata/properties" ma:root="true" ma:fieldsID="f35998f88df211ca740b91b4fc13e6ea" ns2:_="" ns3:_="">
    <xsd:import namespace="fc460fe5-d1c4-4cfd-a3c3-de3471fcb5df"/>
    <xsd:import namespace="ab065570-dc9e-4d7c-b590-deae44dfc1b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460fe5-d1c4-4cfd-a3c3-de3471fcb5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8228f249-d97a-4069-ac5a-e9aeb0eb6c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65570-dc9e-4d7c-b590-deae44dfc1b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8e7bf9a-12c2-4167-9a41-95dee8b53e7e}" ma:internalName="TaxCatchAll" ma:showField="CatchAllData" ma:web="ab065570-dc9e-4d7c-b590-deae44dfc1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95200C-903A-47E5-9A96-AC96660F92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2C2FEA-2325-4DFC-B33F-EA956B2110C9}">
  <ds:schemaRefs>
    <ds:schemaRef ds:uri="http://schemas.microsoft.com/office/2006/metadata/properties"/>
    <ds:schemaRef ds:uri="http://schemas.microsoft.com/office/infopath/2007/PartnerControls"/>
    <ds:schemaRef ds:uri="ab065570-dc9e-4d7c-b590-deae44dfc1b6"/>
    <ds:schemaRef ds:uri="fc460fe5-d1c4-4cfd-a3c3-de3471fcb5df"/>
  </ds:schemaRefs>
</ds:datastoreItem>
</file>

<file path=customXml/itemProps3.xml><?xml version="1.0" encoding="utf-8"?>
<ds:datastoreItem xmlns:ds="http://schemas.openxmlformats.org/officeDocument/2006/customXml" ds:itemID="{F3A4A4A3-5EBD-44DD-A35A-FEE971DEC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460fe5-d1c4-4cfd-a3c3-de3471fcb5df"/>
    <ds:schemaRef ds:uri="ab065570-dc9e-4d7c-b590-deae44dfc1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af3cd2ba-39fc-428b-a333-80f7eb18b18d}" enabled="1" method="Standard" siteId="{e8b88f3d-222b-4ce5-b9d1-46b0ff9466a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Fonctionnalités Donneur DCD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DJABBOUR Sami</dc:creator>
  <cp:keywords/>
  <dc:description/>
  <cp:lastModifiedBy>Ivanna TARRA ROMERO</cp:lastModifiedBy>
  <cp:revision/>
  <dcterms:created xsi:type="dcterms:W3CDTF">2020-01-07T10:26:37Z</dcterms:created>
  <dcterms:modified xsi:type="dcterms:W3CDTF">2025-05-28T15:46:41Z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0x0101000ABB6E52DF5E064F9A1460F9EC993832</vt:lpwstr>
  </property>
  <property fmtid="{D5CDD505-2E9C-101B-9397-08002B2CF9AE}" pid="3" name="MediaServiceImageTags">
    <vt:lpwstr/>
  </property>
</Properties>
</file>